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U:\DC PLAN\Kristina Dahabura\Overpayments Form\"/>
    </mc:Choice>
  </mc:AlternateContent>
  <xr:revisionPtr revIDLastSave="0" documentId="13_ncr:1_{3613022F-044C-4C3F-BF87-14DDBDF5C90D}" xr6:coauthVersionLast="47" xr6:coauthVersionMax="47" xr10:uidLastSave="{00000000-0000-0000-0000-000000000000}"/>
  <bookViews>
    <workbookView xWindow="28680" yWindow="-120" windowWidth="29040" windowHeight="15840" xr2:uid="{00000000-000D-0000-FFFF-FFFF00000000}"/>
  </bookViews>
  <sheets>
    <sheet name="Overpayments 2021" sheetId="3" r:id="rId1"/>
    <sheet name="Overpayments 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0" i="3" l="1"/>
  <c r="G80" i="3"/>
  <c r="F80" i="3"/>
  <c r="E80" i="3"/>
  <c r="D80" i="3"/>
  <c r="C80" i="3"/>
  <c r="B8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tc={477F2D07-7F92-486B-A571-9938A16666BC}</author>
  </authors>
  <commentList>
    <comment ref="A49" authorId="0" shapeId="0" xr:uid="{477F2D07-7F92-486B-A571-9938A16666BC}">
      <text>
        <t>[Threaded comment]
Your version of Excel allows you to read this threaded comment; however, any edits to it will get removed if the file is opened in a newer version of Excel. Learn more: https://go.microsoft.com/fwlink/?linkid=870924
Comment:
    Full means entire contribution is overpaid, Partial means part of the contribution is overpaid.</t>
      </text>
    </comment>
  </commentList>
</comments>
</file>

<file path=xl/sharedStrings.xml><?xml version="1.0" encoding="utf-8"?>
<sst xmlns="http://schemas.openxmlformats.org/spreadsheetml/2006/main" count="53" uniqueCount="49">
  <si>
    <t>Overpayments</t>
  </si>
  <si>
    <t xml:space="preserve">When to use this form: </t>
  </si>
  <si>
    <t xml:space="preserve">Please Note: </t>
  </si>
  <si>
    <t xml:space="preserve">o </t>
  </si>
  <si>
    <t>Employer contributions will be processed as an offset to future contributions.</t>
  </si>
  <si>
    <t>Contact Name:</t>
  </si>
  <si>
    <t>Contact Phone #:</t>
  </si>
  <si>
    <t>Contact email:</t>
  </si>
  <si>
    <t>Employer Name:</t>
  </si>
  <si>
    <t>Employee Name:</t>
  </si>
  <si>
    <t xml:space="preserve">Termination or Retirement Date (if applicable): </t>
  </si>
  <si>
    <t>Full or Partial</t>
  </si>
  <si>
    <t>Special Pay</t>
  </si>
  <si>
    <t>Total</t>
  </si>
  <si>
    <t>(previously MOF)</t>
  </si>
  <si>
    <t>ARP will notify the Payroll Center to short a future wire by the amount of the offset funds</t>
  </si>
  <si>
    <t>General Overpayment Instructions</t>
  </si>
  <si>
    <t xml:space="preserve">Overpayments - Employer Contributions </t>
  </si>
  <si>
    <t>Please enter a separte line for each overpayment by paydate, if more sheets are needed please use as many as necessary.</t>
  </si>
  <si>
    <t>Once ARP has verified your request we will send it to Empower-Retirement</t>
  </si>
  <si>
    <t>Detailed explanation for request: (Why was there an overpayment)</t>
  </si>
  <si>
    <t>Employee 
After-Tax</t>
  </si>
  <si>
    <t>Employer 
Basic</t>
  </si>
  <si>
    <t>Employer 
Match</t>
  </si>
  <si>
    <t>Original 
Pay Date(s)</t>
  </si>
  <si>
    <t>As of January 1, 2011, requests for recovery of overpaid employer or employee</t>
  </si>
  <si>
    <t>date of contributions.</t>
  </si>
  <si>
    <t>contributions must be submitted to the Plan within twelve months of the original</t>
  </si>
  <si>
    <t>If a gain or loss is incurred during the time the money is invested in the wrong</t>
  </si>
  <si>
    <t>that gain or loss.</t>
  </si>
  <si>
    <t>account, the amount offset will be equal to the original contribution, plus or minus</t>
  </si>
  <si>
    <r>
      <t xml:space="preserve">Employee SSN (last four digits </t>
    </r>
    <r>
      <rPr>
        <b/>
        <u/>
        <sz val="12"/>
        <color theme="1"/>
        <rFont val="Calibri"/>
        <family val="2"/>
        <scheme val="minor"/>
      </rPr>
      <t>ONLY</t>
    </r>
    <r>
      <rPr>
        <sz val="12"/>
        <color theme="1"/>
        <rFont val="Calibri"/>
        <family val="2"/>
        <scheme val="minor"/>
      </rPr>
      <t xml:space="preserve">): </t>
    </r>
  </si>
  <si>
    <t>Empower-Retirement will notify ARP when the overpaid employee contributions are returned to the employee. A 1099-R Form will be issued to the employee on these funds plus or minus gains and/or losses.</t>
  </si>
  <si>
    <t>Complete the Overpayment Form found on our website www.adventistretirement.org under Employer/DC Plan/Overpayments Form</t>
  </si>
  <si>
    <t xml:space="preserve">When an Overpayment is discovered it must be corrected as soon as possible. Overpayments will only be accepted and processed for overpaid contributions that are dated within the last 12 months. </t>
  </si>
  <si>
    <t>Overpaid Employer Match Contributions</t>
  </si>
  <si>
    <t>Overpaid Employer Basic Contributions</t>
  </si>
  <si>
    <t>Overpaid Employer Special Pay Contribution</t>
  </si>
  <si>
    <t xml:space="preserve">paydate in the last 12 months, and the employer is requesting correction. </t>
  </si>
  <si>
    <t>When an overpayment has been made for an employee in a prior payroll with a</t>
  </si>
  <si>
    <t>Overpaid Employee Contributions - Due to Voided Check (Will be returned to the Employer)</t>
  </si>
  <si>
    <t xml:space="preserve">Employee Pre-Tax Elective Deferral
</t>
  </si>
  <si>
    <t>Employee 
Roth 403(b) Elective Deferral</t>
  </si>
  <si>
    <t xml:space="preserve">Email the Excel Form to arpadmin@nadadventist.org ARP Attn: Overpayment Request. </t>
  </si>
  <si>
    <t>Employee contributions that were contributed while the employee was employed but ineligible will be returned directly from Empower Retirement to the employee.</t>
  </si>
  <si>
    <t xml:space="preserve">Employee contributions that were contributed and the entire check was subsequently voided will be processed as an offset to future employer contributions. </t>
  </si>
  <si>
    <t xml:space="preserve">Empower Retirement will notify ARP that the overpaid employer funds including overpaid employee contributions from a voided check are in a suspense account use to offset future employer contributions. </t>
  </si>
  <si>
    <t xml:space="preserve">Please send completed Excel Form to ARP at: 
(Attn: Overpayment Request) arpadmin@nadadventist.org 
Updated 11/2021
</t>
  </si>
  <si>
    <t>Overpaid Employee Contributions - Due to incorrect status/benefits (Will be returned to the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</si>
</sst>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sz val="11"/>
      <name val="Arial"/>
      <family val="2"/>
    </font>
    <font>
      <u/>
      <sz val="11"/>
      <color theme="10"/>
      <name val="Calibri"/>
      <family val="2"/>
      <scheme val="minor"/>
    </font>
    <font>
      <u/>
      <sz val="11"/>
      <name val="Arial"/>
      <family val="2"/>
    </font>
    <font>
      <b/>
      <sz val="11"/>
      <color theme="1"/>
      <name val="Calibri"/>
      <family val="2"/>
      <scheme val="minor"/>
    </font>
    <font>
      <sz val="22"/>
      <name val="Arial"/>
      <family val="2"/>
    </font>
    <font>
      <b/>
      <u/>
      <sz val="22"/>
      <color theme="1"/>
      <name val="Calibri"/>
      <family val="2"/>
      <scheme val="minor"/>
    </font>
  </fonts>
  <fills count="2">
    <fill>
      <patternFill patternType="none"/>
    </fill>
    <fill>
      <patternFill patternType="gray125"/>
    </fill>
  </fills>
  <borders count="1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cellStyleXfs>
  <cellXfs count="68">
    <xf numFmtId="0" fontId="0" fillId="0" borderId="0" xfId="0"/>
    <xf numFmtId="0" fontId="0" fillId="0" borderId="0" xfId="0" applyFill="1"/>
    <xf numFmtId="0" fontId="7" fillId="0" borderId="0" xfId="0" applyFont="1" applyFill="1" applyBorder="1"/>
    <xf numFmtId="44" fontId="0" fillId="0" borderId="0" xfId="2" applyFont="1" applyFill="1"/>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xf>
    <xf numFmtId="0" fontId="7" fillId="0" borderId="5" xfId="0" applyFont="1" applyFill="1" applyBorder="1" applyAlignment="1" applyProtection="1">
      <protection locked="0"/>
    </xf>
    <xf numFmtId="14" fontId="7" fillId="0" borderId="6" xfId="0" applyNumberFormat="1" applyFont="1" applyFill="1" applyBorder="1" applyAlignment="1" applyProtection="1">
      <protection locked="0"/>
    </xf>
    <xf numFmtId="43" fontId="7" fillId="0" borderId="6" xfId="1" applyFont="1" applyFill="1" applyBorder="1" applyAlignment="1" applyProtection="1">
      <protection locked="0"/>
    </xf>
    <xf numFmtId="43" fontId="7" fillId="0" borderId="7" xfId="1" applyFont="1" applyFill="1" applyBorder="1" applyAlignment="1" applyProtection="1">
      <protection locked="0"/>
    </xf>
    <xf numFmtId="0" fontId="12" fillId="0" borderId="8" xfId="0" applyFont="1" applyFill="1" applyBorder="1"/>
    <xf numFmtId="0" fontId="12" fillId="0" borderId="9" xfId="0" applyNumberFormat="1" applyFont="1" applyFill="1" applyBorder="1"/>
    <xf numFmtId="44" fontId="12" fillId="0" borderId="9" xfId="0" applyNumberFormat="1" applyFont="1" applyFill="1" applyBorder="1"/>
    <xf numFmtId="44" fontId="12" fillId="0" borderId="10" xfId="0" applyNumberFormat="1" applyFont="1" applyFill="1" applyBorder="1"/>
    <xf numFmtId="0" fontId="13" fillId="0" borderId="0" xfId="0" applyFont="1" applyFill="1" applyAlignment="1" applyProtection="1">
      <alignment wrapText="1"/>
    </xf>
    <xf numFmtId="0" fontId="0" fillId="0" borderId="0" xfId="0" applyFill="1" applyAlignment="1" applyProtection="1">
      <alignment wrapText="1"/>
    </xf>
    <xf numFmtId="0" fontId="9" fillId="0" borderId="0" xfId="0" applyFont="1" applyFill="1" applyAlignment="1" applyProtection="1">
      <alignment vertical="center" wrapText="1" readingOrder="1"/>
    </xf>
    <xf numFmtId="0" fontId="9" fillId="0" borderId="0" xfId="0" applyFont="1" applyFill="1" applyAlignment="1" applyProtection="1">
      <alignment wrapText="1"/>
    </xf>
    <xf numFmtId="0" fontId="11" fillId="0" borderId="0" xfId="3" applyFont="1" applyFill="1" applyAlignment="1" applyProtection="1">
      <alignment vertical="center" wrapText="1" readingOrder="1"/>
    </xf>
    <xf numFmtId="0" fontId="0" fillId="0" borderId="0" xfId="0" applyFill="1" applyAlignment="1">
      <alignment wrapText="1"/>
    </xf>
    <xf numFmtId="0" fontId="0" fillId="0" borderId="0" xfId="0" applyFill="1" applyAlignment="1" applyProtection="1">
      <alignment horizontal="right" vertical="top"/>
    </xf>
    <xf numFmtId="0" fontId="0" fillId="0" borderId="0" xfId="0" applyFill="1" applyAlignment="1">
      <alignment horizontal="right" vertical="top"/>
    </xf>
    <xf numFmtId="0" fontId="10" fillId="0" borderId="0" xfId="3" applyFill="1" applyAlignment="1" applyProtection="1">
      <alignment vertical="center" wrapText="1" readingOrder="1"/>
    </xf>
    <xf numFmtId="0" fontId="7" fillId="0" borderId="15" xfId="0" applyFont="1" applyFill="1" applyBorder="1"/>
    <xf numFmtId="0" fontId="7" fillId="0" borderId="5" xfId="0" applyFont="1" applyFill="1" applyBorder="1"/>
    <xf numFmtId="0" fontId="4" fillId="0" borderId="7" xfId="0" applyFont="1" applyFill="1" applyBorder="1" applyAlignment="1">
      <alignment horizontal="left"/>
    </xf>
    <xf numFmtId="0" fontId="7" fillId="0" borderId="0" xfId="0" applyFont="1" applyFill="1" applyBorder="1" applyAlignment="1" applyProtection="1">
      <alignment horizontal="left"/>
      <protection locked="0"/>
    </xf>
    <xf numFmtId="0" fontId="7" fillId="0" borderId="1" xfId="0" applyFont="1" applyFill="1" applyBorder="1" applyAlignment="1" applyProtection="1">
      <alignment horizontal="center"/>
      <protection locked="0"/>
    </xf>
    <xf numFmtId="0" fontId="4" fillId="0" borderId="14" xfId="0" applyFont="1" applyBorder="1" applyAlignment="1" applyProtection="1">
      <alignment horizontal="center"/>
      <protection locked="0"/>
    </xf>
    <xf numFmtId="0" fontId="3" fillId="0" borderId="7" xfId="0" applyFont="1" applyFill="1" applyBorder="1" applyAlignment="1"/>
    <xf numFmtId="0" fontId="3" fillId="0" borderId="15" xfId="0" applyFont="1" applyFill="1" applyBorder="1" applyAlignment="1"/>
    <xf numFmtId="0" fontId="0" fillId="0" borderId="17" xfId="0" applyFill="1" applyBorder="1"/>
    <xf numFmtId="0" fontId="6" fillId="0" borderId="0" xfId="0" applyFont="1" applyFill="1" applyBorder="1"/>
    <xf numFmtId="0" fontId="7" fillId="0" borderId="18" xfId="0" applyFont="1" applyFill="1" applyBorder="1"/>
    <xf numFmtId="0" fontId="0" fillId="0" borderId="0" xfId="0" applyFill="1" applyBorder="1"/>
    <xf numFmtId="0" fontId="4" fillId="0" borderId="0" xfId="0" applyFont="1" applyFill="1" applyBorder="1"/>
    <xf numFmtId="0" fontId="7" fillId="0" borderId="0" xfId="0" applyFont="1" applyFill="1" applyBorder="1" applyAlignment="1">
      <alignment horizontal="right" vertical="top"/>
    </xf>
    <xf numFmtId="0" fontId="7" fillId="0" borderId="0" xfId="0" applyFont="1" applyFill="1" applyBorder="1" applyAlignment="1">
      <alignment horizontal="left" vertical="top"/>
    </xf>
    <xf numFmtId="0" fontId="7" fillId="0" borderId="0" xfId="0" applyFont="1" applyFill="1" applyBorder="1" applyAlignment="1">
      <alignment horizontal="right"/>
    </xf>
    <xf numFmtId="0" fontId="0" fillId="0" borderId="4" xfId="0" applyFill="1" applyBorder="1"/>
    <xf numFmtId="0" fontId="7" fillId="0" borderId="1" xfId="0" applyFont="1" applyFill="1" applyBorder="1"/>
    <xf numFmtId="0" fontId="7" fillId="0" borderId="1" xfId="0" applyFont="1" applyFill="1" applyBorder="1" applyAlignment="1">
      <alignment horizontal="left" vertical="top"/>
    </xf>
    <xf numFmtId="0" fontId="7" fillId="0" borderId="2" xfId="0" applyFont="1" applyFill="1" applyBorder="1"/>
    <xf numFmtId="0" fontId="0" fillId="0" borderId="10" xfId="0" applyFill="1" applyBorder="1"/>
    <xf numFmtId="0" fontId="7" fillId="0" borderId="16" xfId="0" applyFont="1" applyFill="1" applyBorder="1"/>
    <xf numFmtId="0" fontId="7" fillId="0" borderId="0" xfId="0" applyFont="1" applyFill="1" applyBorder="1" applyAlignment="1">
      <alignment horizontal="center"/>
    </xf>
    <xf numFmtId="0" fontId="7" fillId="0" borderId="8" xfId="0" applyFont="1" applyFill="1" applyBorder="1"/>
    <xf numFmtId="0" fontId="4" fillId="0" borderId="1" xfId="0" applyFont="1" applyFill="1" applyBorder="1"/>
    <xf numFmtId="0" fontId="7" fillId="0" borderId="10" xfId="0" applyFont="1" applyFill="1" applyBorder="1" applyAlignment="1">
      <alignment horizontal="left" indent="2"/>
    </xf>
    <xf numFmtId="0" fontId="0" fillId="0" borderId="16" xfId="0" applyFill="1" applyBorder="1"/>
    <xf numFmtId="0" fontId="7" fillId="0" borderId="16" xfId="0" applyFont="1" applyFill="1" applyBorder="1" applyAlignment="1" applyProtection="1">
      <protection locked="0"/>
    </xf>
    <xf numFmtId="44" fontId="0" fillId="0" borderId="17" xfId="2" applyFont="1" applyFill="1" applyBorder="1"/>
    <xf numFmtId="44" fontId="7" fillId="0" borderId="18" xfId="2" applyFont="1" applyFill="1" applyBorder="1"/>
    <xf numFmtId="0" fontId="7" fillId="0" borderId="0" xfId="0" applyFont="1" applyFill="1" applyBorder="1" applyAlignment="1" applyProtection="1">
      <alignment horizontal="left"/>
      <protection locked="0"/>
    </xf>
    <xf numFmtId="0" fontId="7" fillId="0" borderId="12" xfId="0" applyFont="1" applyFill="1" applyBorder="1" applyAlignment="1">
      <alignment horizontal="center" wrapText="1"/>
    </xf>
    <xf numFmtId="0" fontId="7" fillId="0" borderId="13" xfId="0" applyFont="1" applyFill="1" applyBorder="1" applyAlignment="1">
      <alignment horizontal="center" wrapText="1"/>
    </xf>
    <xf numFmtId="0" fontId="14" fillId="0" borderId="10" xfId="0" applyFont="1" applyFill="1" applyBorder="1" applyAlignment="1">
      <alignment horizontal="center"/>
    </xf>
    <xf numFmtId="0" fontId="14" fillId="0" borderId="16" xfId="0" applyFont="1" applyFill="1" applyBorder="1" applyAlignment="1">
      <alignment horizontal="center"/>
    </xf>
    <xf numFmtId="0" fontId="14" fillId="0" borderId="8" xfId="0" applyFont="1" applyFill="1" applyBorder="1" applyAlignment="1">
      <alignment horizontal="center"/>
    </xf>
    <xf numFmtId="0" fontId="7" fillId="0" borderId="1"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15" xfId="0" applyFont="1" applyFill="1" applyBorder="1" applyAlignment="1" applyProtection="1">
      <alignment horizontal="center"/>
      <protection locked="0"/>
    </xf>
    <xf numFmtId="0" fontId="10" fillId="0" borderId="1" xfId="3" applyFill="1" applyBorder="1" applyAlignment="1" applyProtection="1">
      <alignment horizontal="center"/>
      <protection locked="0"/>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11" xfId="0" applyFont="1" applyFill="1" applyBorder="1" applyAlignment="1">
      <alignment horizontal="center" wrapText="1"/>
    </xf>
    <xf numFmtId="0" fontId="1" fillId="0" borderId="7" xfId="0" applyFont="1" applyFill="1" applyBorder="1" applyAlignment="1">
      <alignment horizontal="left"/>
    </xf>
  </cellXfs>
  <cellStyles count="4">
    <cellStyle name="Comma" xfId="1" builtinId="3"/>
    <cellStyle name="Currency" xfId="2" builtinId="4"/>
    <cellStyle name="Hyperlink" xfId="3" builtinId="8"/>
    <cellStyle name="Normal" xfId="0" builtinId="0"/>
  </cellStyles>
  <dxfs count="23">
    <dxf>
      <font>
        <b/>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border diagonalUp="0" diagonalDown="0" outline="0">
        <left style="thin">
          <color indexed="64"/>
        </left>
        <right/>
        <top style="thin">
          <color indexed="64"/>
        </top>
        <bottom/>
      </border>
    </dxf>
    <dxf>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Calibri"/>
        <family val="2"/>
        <scheme val="minor"/>
      </font>
      <numFmt numFmtId="34" formatCode="_(&quot;$&quot;* #,##0.00_);_(&quot;$&quot;* \(#,##0.00\);_(&quot;$&quot;* &quot;-&quot;??_);_(@_)"/>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style="thin">
          <color indexed="64"/>
        </right>
        <top style="thin">
          <color indexed="64"/>
        </top>
        <bottom/>
      </border>
    </dxf>
    <dxf>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rgb="FF000000"/>
        </top>
      </border>
    </dxf>
    <dxf>
      <font>
        <b/>
      </font>
      <fill>
        <patternFill patternType="none">
          <fgColor rgb="FF000000"/>
          <bgColor auto="1"/>
        </patternFill>
      </fill>
      <border diagonalUp="0" diagonalDown="0" outline="0">
        <left style="thin">
          <color rgb="FF000000"/>
        </left>
        <right style="thin">
          <color rgb="FF000000"/>
        </right>
        <top/>
        <bottom/>
      </border>
    </dxf>
    <dxf>
      <border diagonalUp="0" diagonalDown="0">
        <left style="thin">
          <color rgb="FF000000"/>
        </left>
        <right style="thin">
          <color rgb="FF000000"/>
        </right>
        <top style="thin">
          <color rgb="FF000000"/>
        </top>
        <bottom style="thin">
          <color rgb="FF000000"/>
        </bottom>
      </border>
    </dxf>
    <dxf>
      <fill>
        <patternFill patternType="none">
          <fgColor rgb="FF000000"/>
          <bgColor auto="1"/>
        </patternFill>
      </fill>
      <alignment horizontal="general" vertical="bottom" textRotation="0" wrapText="0" indent="0" justifyLastLine="0" shrinkToFit="0" readingOrder="0"/>
    </dxf>
    <dxf>
      <border>
        <bottom style="thin">
          <color rgb="FF000000"/>
        </bottom>
      </border>
    </dxf>
    <dxf>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182563</xdr:colOff>
      <xdr:row>38</xdr:row>
      <xdr:rowOff>31750</xdr:rowOff>
    </xdr:from>
    <xdr:to>
      <xdr:col>7</xdr:col>
      <xdr:colOff>888999</xdr:colOff>
      <xdr:row>47</xdr:row>
      <xdr:rowOff>103187</xdr:rowOff>
    </xdr:to>
    <xdr:sp macro="" textlink="" fLocksText="0">
      <xdr:nvSpPr>
        <xdr:cNvPr id="2" name="TextBox 1">
          <a:extLst>
            <a:ext uri="{FF2B5EF4-FFF2-40B4-BE49-F238E27FC236}">
              <a16:creationId xmlns:a16="http://schemas.microsoft.com/office/drawing/2014/main" id="{54FCED55-0D58-4FA7-BC8C-1D78D2B27DE0}"/>
            </a:ext>
          </a:extLst>
        </xdr:cNvPr>
        <xdr:cNvSpPr txBox="1"/>
      </xdr:nvSpPr>
      <xdr:spPr>
        <a:xfrm>
          <a:off x="182563" y="8366125"/>
          <a:ext cx="8191499" cy="1857375"/>
        </a:xfrm>
        <a:prstGeom prst="rect">
          <a:avLst/>
        </a:prstGeom>
        <a:solidFill>
          <a:schemeClr val="lt1"/>
        </a:solidFill>
        <a:ln w="9525" cap="flat" cmpd="sng">
          <a:solidFill>
            <a:schemeClr val="bg1">
              <a:lumMod val="50000"/>
            </a:schemeClr>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Kristina Dahabura" id="{26657AC7-C31C-4172-9628-0512E5475CC1}" userId="S::KristinaDahabura@nadadventist.org::b80ce5dc-c2e5-44a7-af88-7b7f33a2081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9946B62-0DDC-4AFB-8F6B-836409ACDB55}" name="Table143" displayName="Table143" ref="A49:H80" totalsRowCount="1" headerRowDxfId="21" dataDxfId="19" totalsRowDxfId="17" headerRowBorderDxfId="20" tableBorderDxfId="18" totalsRowBorderDxfId="16">
  <autoFilter ref="A49:H79" xr:uid="{00000000-0009-0000-0100-000001000000}"/>
  <tableColumns count="8">
    <tableColumn id="1" xr3:uid="{4E87FCD1-7CD0-410C-8D45-328BDA1AE224}" name="Full or Partial" totalsRowLabel="Total" dataDxfId="15" totalsRowDxfId="14"/>
    <tableColumn id="2" xr3:uid="{029ABA9E-F7E8-48A8-B89A-A23959EC21A1}" name="Original _x000a_Pay Date(s)" totalsRowFunction="count" dataDxfId="13" totalsRowDxfId="12"/>
    <tableColumn id="3" xr3:uid="{C45F9B8B-3160-4273-A67B-E64468BB8396}" name="Employee Pre-Tax Elective Deferral_x000a_" totalsRowFunction="sum" dataDxfId="11" totalsRowDxfId="10" dataCellStyle="Currency"/>
    <tableColumn id="8" xr3:uid="{5FF34853-7A37-4A3B-9DA3-1B887DDE99AD}" name="Employee _x000a_Roth 403(b) Elective Deferral" totalsRowFunction="sum" dataDxfId="9" totalsRowDxfId="8" dataCellStyle="Currency"/>
    <tableColumn id="4" xr3:uid="{C2C982A6-CFF9-4ACA-A537-9C6CED9B0CEE}" name="Employee _x000a_After-Tax" totalsRowFunction="sum" dataDxfId="7" totalsRowDxfId="6" dataCellStyle="Currency"/>
    <tableColumn id="5" xr3:uid="{CDBE7312-F0D5-4638-9C3B-9429C4F6680A}" name="Employer _x000a_Basic" totalsRowFunction="sum" dataDxfId="5" totalsRowDxfId="4" dataCellStyle="Currency"/>
    <tableColumn id="6" xr3:uid="{399F5893-C745-4867-BE5F-5514630E1C99}" name="Employer _x000a_Match" totalsRowFunction="sum" dataDxfId="3" totalsRowDxfId="2" dataCellStyle="Currency"/>
    <tableColumn id="7" xr3:uid="{88459EE6-F022-4BC4-BE7F-E9DE1D7AF276}" name="Special Pay" totalsRowFunction="sum" dataDxfId="1" totalsRowDxfId="0" dataCellStyle="Currency"/>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49" dT="2021-10-26T15:26:57.12" personId="{26657AC7-C31C-4172-9628-0512E5475CC1}" id="{477F2D07-7F92-486B-A571-9938A16666BC}">
    <text>Full means entire contribution is overpaid, Partial means part of the contribution is overpaid.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rpadmin@nad.adventist.org" TargetMode="External"/><Relationship Id="rId1" Type="http://schemas.openxmlformats.org/officeDocument/2006/relationships/hyperlink" Target="https://www.adventistretirement.org/employer/defined-contribution-pla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B66CE-55C1-40F2-BF2B-600C0A1378B3}">
  <sheetPr>
    <tabColor rgb="FF00B0F0"/>
  </sheetPr>
  <dimension ref="A2:H81"/>
  <sheetViews>
    <sheetView showGridLines="0" tabSelected="1" zoomScale="120" zoomScaleNormal="120" zoomScalePageLayoutView="60" workbookViewId="0">
      <selection activeCell="E35" sqref="E35"/>
    </sheetView>
  </sheetViews>
  <sheetFormatPr defaultRowHeight="15" x14ac:dyDescent="0.25"/>
  <cols>
    <col min="1" max="1" width="17.28515625" style="1" customWidth="1"/>
    <col min="2" max="2" width="16.85546875" style="1" customWidth="1"/>
    <col min="3" max="3" width="21.140625" style="1" customWidth="1"/>
    <col min="4" max="5" width="14.42578125" style="1" bestFit="1" customWidth="1"/>
    <col min="6" max="7" width="14" style="1" bestFit="1" customWidth="1"/>
    <col min="8" max="8" width="16.42578125" style="1" customWidth="1"/>
    <col min="9" max="9" width="15.42578125" style="1" bestFit="1" customWidth="1"/>
    <col min="10" max="10" width="9.140625" style="1"/>
    <col min="11" max="11" width="0" style="1" hidden="1" customWidth="1"/>
    <col min="12" max="16384" width="9.140625" style="1"/>
  </cols>
  <sheetData>
    <row r="2" spans="1:8" ht="28.5" x14ac:dyDescent="0.45">
      <c r="A2" s="57" t="s">
        <v>0</v>
      </c>
      <c r="B2" s="58"/>
      <c r="C2" s="58"/>
      <c r="D2" s="58"/>
      <c r="E2" s="58"/>
      <c r="F2" s="58"/>
      <c r="G2" s="58"/>
      <c r="H2" s="59"/>
    </row>
    <row r="3" spans="1:8" ht="15.75" x14ac:dyDescent="0.25">
      <c r="A3" s="32"/>
      <c r="B3" s="33" t="s">
        <v>1</v>
      </c>
      <c r="C3" s="2"/>
      <c r="D3" s="2"/>
      <c r="E3" s="2"/>
      <c r="F3" s="2"/>
      <c r="G3" s="2"/>
      <c r="H3" s="34"/>
    </row>
    <row r="4" spans="1:8" ht="15.75" x14ac:dyDescent="0.25">
      <c r="A4" s="32"/>
      <c r="B4" s="35"/>
      <c r="C4" s="36" t="s">
        <v>39</v>
      </c>
      <c r="D4" s="2"/>
      <c r="E4" s="2"/>
      <c r="F4" s="2"/>
      <c r="G4" s="2"/>
      <c r="H4" s="34"/>
    </row>
    <row r="5" spans="1:8" ht="15.75" x14ac:dyDescent="0.25">
      <c r="A5" s="32"/>
      <c r="B5" s="35"/>
      <c r="C5" s="36" t="s">
        <v>38</v>
      </c>
      <c r="D5" s="2"/>
      <c r="E5" s="2"/>
      <c r="F5" s="2"/>
      <c r="G5" s="2"/>
      <c r="H5" s="34"/>
    </row>
    <row r="6" spans="1:8" ht="15.75" x14ac:dyDescent="0.25">
      <c r="A6" s="32"/>
      <c r="B6" s="35"/>
      <c r="C6" s="2"/>
      <c r="D6" s="2"/>
      <c r="E6" s="2"/>
      <c r="F6" s="2"/>
      <c r="G6" s="2"/>
      <c r="H6" s="34"/>
    </row>
    <row r="7" spans="1:8" ht="15.75" x14ac:dyDescent="0.25">
      <c r="A7" s="32"/>
      <c r="B7" s="33" t="s">
        <v>2</v>
      </c>
      <c r="C7" s="2"/>
      <c r="D7" s="2"/>
      <c r="E7" s="2"/>
      <c r="F7" s="2"/>
      <c r="G7" s="2"/>
      <c r="H7" s="34"/>
    </row>
    <row r="8" spans="1:8" ht="15.75" x14ac:dyDescent="0.25">
      <c r="A8" s="32"/>
      <c r="B8" s="37" t="s">
        <v>3</v>
      </c>
      <c r="C8" s="38" t="s">
        <v>25</v>
      </c>
      <c r="D8" s="38"/>
      <c r="E8" s="38"/>
      <c r="F8" s="38"/>
      <c r="G8" s="38"/>
      <c r="H8" s="34"/>
    </row>
    <row r="9" spans="1:8" ht="15.75" x14ac:dyDescent="0.25">
      <c r="A9" s="32"/>
      <c r="B9" s="39"/>
      <c r="C9" s="38" t="s">
        <v>27</v>
      </c>
      <c r="D9" s="38"/>
      <c r="E9" s="38"/>
      <c r="F9" s="38"/>
      <c r="G9" s="38"/>
      <c r="H9" s="34"/>
    </row>
    <row r="10" spans="1:8" ht="15.75" x14ac:dyDescent="0.25">
      <c r="A10" s="32"/>
      <c r="B10" s="39"/>
      <c r="C10" s="38" t="s">
        <v>26</v>
      </c>
      <c r="D10" s="38"/>
      <c r="E10" s="38"/>
      <c r="F10" s="38"/>
      <c r="G10" s="38"/>
      <c r="H10" s="34"/>
    </row>
    <row r="11" spans="1:8" ht="15.75" x14ac:dyDescent="0.25">
      <c r="A11" s="32"/>
      <c r="B11" s="37" t="s">
        <v>3</v>
      </c>
      <c r="C11" s="38" t="s">
        <v>28</v>
      </c>
      <c r="D11" s="38"/>
      <c r="E11" s="38"/>
      <c r="F11" s="38"/>
      <c r="G11" s="38"/>
      <c r="H11" s="34"/>
    </row>
    <row r="12" spans="1:8" ht="15.75" x14ac:dyDescent="0.25">
      <c r="A12" s="32"/>
      <c r="B12" s="39"/>
      <c r="C12" s="38" t="s">
        <v>30</v>
      </c>
      <c r="D12" s="38"/>
      <c r="E12" s="38"/>
      <c r="F12" s="38"/>
      <c r="G12" s="38"/>
      <c r="H12" s="34"/>
    </row>
    <row r="13" spans="1:8" ht="15.75" x14ac:dyDescent="0.25">
      <c r="A13" s="32"/>
      <c r="B13" s="39"/>
      <c r="C13" s="38" t="s">
        <v>29</v>
      </c>
      <c r="D13" s="38"/>
      <c r="E13" s="38"/>
      <c r="F13" s="38"/>
      <c r="G13" s="38"/>
      <c r="H13" s="34"/>
    </row>
    <row r="14" spans="1:8" ht="15.75" x14ac:dyDescent="0.25">
      <c r="A14" s="32"/>
      <c r="B14" s="39" t="s">
        <v>3</v>
      </c>
      <c r="C14" s="38" t="s">
        <v>4</v>
      </c>
      <c r="D14" s="38"/>
      <c r="E14" s="38"/>
      <c r="F14" s="38"/>
      <c r="G14" s="38"/>
      <c r="H14" s="34"/>
    </row>
    <row r="15" spans="1:8" ht="30.75" customHeight="1" x14ac:dyDescent="0.25">
      <c r="A15" s="32"/>
      <c r="B15" s="37" t="s">
        <v>3</v>
      </c>
      <c r="C15" s="64" t="s">
        <v>44</v>
      </c>
      <c r="D15" s="65"/>
      <c r="E15" s="65"/>
      <c r="F15" s="65"/>
      <c r="G15" s="65"/>
      <c r="H15" s="34"/>
    </row>
    <row r="16" spans="1:8" ht="30.75" customHeight="1" x14ac:dyDescent="0.25">
      <c r="A16" s="32"/>
      <c r="B16" s="37" t="s">
        <v>3</v>
      </c>
      <c r="C16" s="64" t="s">
        <v>45</v>
      </c>
      <c r="D16" s="65"/>
      <c r="E16" s="65"/>
      <c r="F16" s="65"/>
      <c r="G16" s="65"/>
      <c r="H16" s="34"/>
    </row>
    <row r="17" spans="1:8" ht="15.75" x14ac:dyDescent="0.25">
      <c r="A17" s="40"/>
      <c r="B17" s="41"/>
      <c r="C17" s="42"/>
      <c r="D17" s="42"/>
      <c r="E17" s="42"/>
      <c r="F17" s="42"/>
      <c r="G17" s="42"/>
      <c r="H17" s="43"/>
    </row>
    <row r="18" spans="1:8" ht="25.5" customHeight="1" x14ac:dyDescent="0.25">
      <c r="A18" s="44"/>
      <c r="B18" s="45" t="s">
        <v>5</v>
      </c>
      <c r="C18" s="62"/>
      <c r="D18" s="62"/>
      <c r="E18" s="62"/>
      <c r="F18" s="62"/>
      <c r="G18" s="62"/>
      <c r="H18" s="47"/>
    </row>
    <row r="19" spans="1:8" ht="15.75" x14ac:dyDescent="0.25">
      <c r="A19" s="32"/>
      <c r="B19" s="2"/>
      <c r="C19" s="46"/>
      <c r="D19" s="46"/>
      <c r="E19" s="46"/>
      <c r="F19" s="46"/>
      <c r="G19" s="46"/>
      <c r="H19" s="34"/>
    </row>
    <row r="20" spans="1:8" ht="15.75" x14ac:dyDescent="0.25">
      <c r="A20" s="32"/>
      <c r="B20" s="2" t="s">
        <v>6</v>
      </c>
      <c r="C20" s="60"/>
      <c r="D20" s="60"/>
      <c r="E20" s="60"/>
      <c r="F20" s="60"/>
      <c r="G20" s="60"/>
      <c r="H20" s="34"/>
    </row>
    <row r="21" spans="1:8" ht="15.75" x14ac:dyDescent="0.25">
      <c r="A21" s="32"/>
      <c r="B21" s="2"/>
      <c r="C21" s="46"/>
      <c r="D21" s="46"/>
      <c r="E21" s="46"/>
      <c r="F21" s="46"/>
      <c r="G21" s="46"/>
      <c r="H21" s="34"/>
    </row>
    <row r="22" spans="1:8" ht="15.75" x14ac:dyDescent="0.25">
      <c r="A22" s="32"/>
      <c r="B22" s="2" t="s">
        <v>7</v>
      </c>
      <c r="C22" s="63"/>
      <c r="D22" s="60"/>
      <c r="E22" s="60"/>
      <c r="F22" s="60"/>
      <c r="G22" s="60"/>
      <c r="H22" s="34"/>
    </row>
    <row r="23" spans="1:8" ht="15.75" x14ac:dyDescent="0.25">
      <c r="A23" s="32"/>
      <c r="B23" s="2"/>
      <c r="C23" s="46"/>
      <c r="D23" s="46"/>
      <c r="E23" s="46"/>
      <c r="F23" s="46"/>
      <c r="G23" s="46"/>
      <c r="H23" s="34"/>
    </row>
    <row r="24" spans="1:8" ht="15.75" x14ac:dyDescent="0.25">
      <c r="A24" s="32"/>
      <c r="B24" s="2" t="s">
        <v>8</v>
      </c>
      <c r="C24" s="60"/>
      <c r="D24" s="60"/>
      <c r="E24" s="60"/>
      <c r="F24" s="60"/>
      <c r="G24" s="60"/>
      <c r="H24" s="34"/>
    </row>
    <row r="25" spans="1:8" ht="15.75" x14ac:dyDescent="0.25">
      <c r="A25" s="32"/>
      <c r="B25" s="2"/>
      <c r="C25" s="46"/>
      <c r="D25" s="46"/>
      <c r="E25" s="46"/>
      <c r="F25" s="46"/>
      <c r="G25" s="46"/>
      <c r="H25" s="34"/>
    </row>
    <row r="26" spans="1:8" ht="15.75" x14ac:dyDescent="0.25">
      <c r="A26" s="32"/>
      <c r="B26" s="2" t="s">
        <v>9</v>
      </c>
      <c r="C26" s="60"/>
      <c r="D26" s="60"/>
      <c r="E26" s="60"/>
      <c r="F26" s="60"/>
      <c r="G26" s="60"/>
      <c r="H26" s="34"/>
    </row>
    <row r="27" spans="1:8" ht="15.75" x14ac:dyDescent="0.25">
      <c r="A27" s="32"/>
      <c r="B27" s="2"/>
      <c r="C27" s="2"/>
      <c r="D27" s="2"/>
      <c r="E27" s="2"/>
      <c r="F27" s="2"/>
      <c r="G27" s="2"/>
      <c r="H27" s="34"/>
    </row>
    <row r="28" spans="1:8" ht="15.75" x14ac:dyDescent="0.25">
      <c r="A28" s="32"/>
      <c r="B28" s="36" t="s">
        <v>31</v>
      </c>
      <c r="C28" s="2"/>
      <c r="D28" s="2"/>
      <c r="E28" s="60"/>
      <c r="F28" s="60"/>
      <c r="G28" s="60"/>
      <c r="H28" s="34"/>
    </row>
    <row r="29" spans="1:8" ht="15.75" x14ac:dyDescent="0.25">
      <c r="A29" s="32"/>
      <c r="B29" s="2"/>
      <c r="C29" s="2"/>
      <c r="D29" s="2"/>
      <c r="E29" s="2"/>
      <c r="F29" s="2"/>
      <c r="G29" s="2"/>
      <c r="H29" s="34"/>
    </row>
    <row r="30" spans="1:8" ht="15.75" x14ac:dyDescent="0.25">
      <c r="A30" s="32"/>
      <c r="B30" s="2" t="s">
        <v>10</v>
      </c>
      <c r="C30" s="2"/>
      <c r="D30" s="2"/>
      <c r="E30" s="60"/>
      <c r="F30" s="60"/>
      <c r="G30" s="60"/>
      <c r="H30" s="34"/>
    </row>
    <row r="31" spans="1:8" ht="15.75" x14ac:dyDescent="0.25">
      <c r="A31" s="40"/>
      <c r="B31" s="41"/>
      <c r="C31" s="41"/>
      <c r="D31" s="41"/>
      <c r="E31" s="28"/>
      <c r="F31" s="28"/>
      <c r="G31" s="28"/>
      <c r="H31" s="43"/>
    </row>
    <row r="32" spans="1:8" ht="15.75" x14ac:dyDescent="0.25">
      <c r="A32" s="44"/>
      <c r="B32" s="29"/>
      <c r="C32" s="30" t="s">
        <v>40</v>
      </c>
      <c r="D32" s="31"/>
      <c r="E32" s="31"/>
      <c r="F32" s="31"/>
      <c r="G32" s="31"/>
      <c r="H32" s="25"/>
    </row>
    <row r="33" spans="1:8" ht="15.75" x14ac:dyDescent="0.25">
      <c r="A33" s="32"/>
      <c r="B33" s="29"/>
      <c r="C33" s="67" t="s">
        <v>48</v>
      </c>
      <c r="D33" s="24"/>
      <c r="E33" s="24"/>
      <c r="F33" s="24"/>
      <c r="G33" s="24"/>
      <c r="H33" s="25"/>
    </row>
    <row r="34" spans="1:8" ht="18" customHeight="1" x14ac:dyDescent="0.25">
      <c r="A34" s="32"/>
      <c r="B34" s="29"/>
      <c r="C34" s="26" t="s">
        <v>35</v>
      </c>
      <c r="D34" s="24"/>
      <c r="E34" s="24"/>
      <c r="F34" s="24"/>
      <c r="G34" s="24"/>
      <c r="H34" s="25"/>
    </row>
    <row r="35" spans="1:8" ht="18" customHeight="1" x14ac:dyDescent="0.25">
      <c r="A35" s="32"/>
      <c r="B35" s="29"/>
      <c r="C35" s="26" t="s">
        <v>36</v>
      </c>
      <c r="D35" s="24"/>
      <c r="E35" s="24"/>
      <c r="F35" s="24"/>
      <c r="G35" s="24"/>
      <c r="H35" s="25"/>
    </row>
    <row r="36" spans="1:8" ht="18" customHeight="1" x14ac:dyDescent="0.25">
      <c r="A36" s="32"/>
      <c r="B36" s="29"/>
      <c r="C36" s="26" t="s">
        <v>37</v>
      </c>
      <c r="D36" s="24"/>
      <c r="E36" s="24"/>
      <c r="F36" s="24"/>
      <c r="G36" s="24"/>
      <c r="H36" s="25"/>
    </row>
    <row r="37" spans="1:8" ht="18" customHeight="1" x14ac:dyDescent="0.25">
      <c r="A37" s="40"/>
      <c r="B37" s="48"/>
      <c r="C37" s="41"/>
      <c r="D37" s="41"/>
      <c r="E37" s="41"/>
      <c r="F37" s="41"/>
      <c r="G37" s="41"/>
      <c r="H37" s="43"/>
    </row>
    <row r="38" spans="1:8" ht="15.75" x14ac:dyDescent="0.25">
      <c r="A38" s="49" t="s">
        <v>20</v>
      </c>
      <c r="B38" s="50"/>
      <c r="C38" s="45"/>
      <c r="D38" s="51"/>
      <c r="E38" s="51"/>
      <c r="F38" s="51"/>
      <c r="G38" s="51"/>
      <c r="H38" s="47"/>
    </row>
    <row r="39" spans="1:8" ht="15.75" x14ac:dyDescent="0.25">
      <c r="A39" s="32"/>
      <c r="B39" s="61"/>
      <c r="C39" s="61"/>
      <c r="D39" s="61"/>
      <c r="E39" s="61"/>
      <c r="F39" s="61"/>
      <c r="G39" s="61"/>
      <c r="H39" s="34"/>
    </row>
    <row r="40" spans="1:8" ht="15.75" x14ac:dyDescent="0.25">
      <c r="A40" s="32"/>
      <c r="B40" s="54"/>
      <c r="C40" s="54"/>
      <c r="D40" s="54"/>
      <c r="E40" s="54"/>
      <c r="F40" s="54"/>
      <c r="G40" s="54"/>
      <c r="H40" s="34"/>
    </row>
    <row r="41" spans="1:8" ht="15.75" x14ac:dyDescent="0.25">
      <c r="A41" s="32"/>
      <c r="B41" s="54"/>
      <c r="C41" s="54"/>
      <c r="D41" s="54"/>
      <c r="E41" s="54"/>
      <c r="F41" s="54"/>
      <c r="G41" s="54"/>
      <c r="H41" s="34"/>
    </row>
    <row r="42" spans="1:8" s="3" customFormat="1" ht="15.75" x14ac:dyDescent="0.25">
      <c r="A42" s="52"/>
      <c r="B42" s="54"/>
      <c r="C42" s="54"/>
      <c r="D42" s="54"/>
      <c r="E42" s="54"/>
      <c r="F42" s="54"/>
      <c r="G42" s="54"/>
      <c r="H42" s="53"/>
    </row>
    <row r="43" spans="1:8" s="3" customFormat="1" ht="15.75" x14ac:dyDescent="0.25">
      <c r="A43" s="52"/>
      <c r="B43" s="54"/>
      <c r="C43" s="54"/>
      <c r="D43" s="54"/>
      <c r="E43" s="54"/>
      <c r="F43" s="54"/>
      <c r="G43" s="54"/>
      <c r="H43" s="53"/>
    </row>
    <row r="44" spans="1:8" s="3" customFormat="1" ht="15.75" x14ac:dyDescent="0.25">
      <c r="A44" s="52"/>
      <c r="B44" s="54"/>
      <c r="C44" s="54"/>
      <c r="D44" s="54"/>
      <c r="E44" s="54"/>
      <c r="F44" s="54"/>
      <c r="G44" s="54"/>
      <c r="H44" s="53"/>
    </row>
    <row r="45" spans="1:8" s="3" customFormat="1" ht="15.75" x14ac:dyDescent="0.25">
      <c r="A45" s="52"/>
      <c r="B45" s="54"/>
      <c r="C45" s="54"/>
      <c r="D45" s="54"/>
      <c r="E45" s="54"/>
      <c r="F45" s="54"/>
      <c r="G45" s="54"/>
      <c r="H45" s="53"/>
    </row>
    <row r="46" spans="1:8" s="3" customFormat="1" ht="15.75" x14ac:dyDescent="0.25">
      <c r="A46" s="52"/>
      <c r="B46" s="27"/>
      <c r="C46" s="27"/>
      <c r="D46" s="27"/>
      <c r="E46" s="27"/>
      <c r="F46" s="27"/>
      <c r="G46" s="27"/>
      <c r="H46" s="53"/>
    </row>
    <row r="47" spans="1:8" s="3" customFormat="1" ht="15.75" x14ac:dyDescent="0.25">
      <c r="A47" s="52"/>
      <c r="B47" s="27"/>
      <c r="C47" s="27"/>
      <c r="D47" s="27"/>
      <c r="E47" s="27"/>
      <c r="F47" s="27"/>
      <c r="G47" s="27"/>
      <c r="H47" s="53"/>
    </row>
    <row r="48" spans="1:8" ht="15.75" x14ac:dyDescent="0.25">
      <c r="A48" s="40"/>
      <c r="B48" s="41"/>
      <c r="C48" s="41"/>
      <c r="D48" s="41"/>
      <c r="E48" s="41"/>
      <c r="F48" s="41"/>
      <c r="G48" s="41"/>
      <c r="H48" s="43"/>
    </row>
    <row r="49" spans="1:8" ht="60" x14ac:dyDescent="0.25">
      <c r="A49" s="4" t="s">
        <v>11</v>
      </c>
      <c r="B49" s="5" t="s">
        <v>24</v>
      </c>
      <c r="C49" s="5" t="s">
        <v>41</v>
      </c>
      <c r="D49" s="5" t="s">
        <v>42</v>
      </c>
      <c r="E49" s="5" t="s">
        <v>21</v>
      </c>
      <c r="F49" s="5" t="s">
        <v>22</v>
      </c>
      <c r="G49" s="5" t="s">
        <v>23</v>
      </c>
      <c r="H49" s="6" t="s">
        <v>12</v>
      </c>
    </row>
    <row r="50" spans="1:8" ht="15.75" x14ac:dyDescent="0.25">
      <c r="A50" s="7"/>
      <c r="B50" s="8"/>
      <c r="C50" s="9"/>
      <c r="D50" s="9"/>
      <c r="E50" s="9"/>
      <c r="F50" s="9"/>
      <c r="G50" s="9"/>
      <c r="H50" s="10"/>
    </row>
    <row r="51" spans="1:8" ht="15.75" x14ac:dyDescent="0.25">
      <c r="A51" s="7"/>
      <c r="B51" s="8"/>
      <c r="C51" s="9"/>
      <c r="D51" s="9"/>
      <c r="E51" s="9"/>
      <c r="F51" s="9"/>
      <c r="G51" s="9"/>
      <c r="H51" s="10"/>
    </row>
    <row r="52" spans="1:8" ht="15.75" x14ac:dyDescent="0.25">
      <c r="A52" s="7"/>
      <c r="B52" s="8"/>
      <c r="C52" s="9"/>
      <c r="D52" s="9"/>
      <c r="E52" s="9"/>
      <c r="F52" s="9"/>
      <c r="G52" s="9"/>
      <c r="H52" s="10"/>
    </row>
    <row r="53" spans="1:8" ht="15.75" x14ac:dyDescent="0.25">
      <c r="A53" s="7"/>
      <c r="B53" s="8"/>
      <c r="C53" s="9"/>
      <c r="D53" s="9"/>
      <c r="E53" s="9"/>
      <c r="F53" s="9"/>
      <c r="G53" s="9"/>
      <c r="H53" s="10"/>
    </row>
    <row r="54" spans="1:8" ht="15.75" x14ac:dyDescent="0.25">
      <c r="A54" s="7"/>
      <c r="B54" s="8"/>
      <c r="C54" s="9"/>
      <c r="D54" s="9"/>
      <c r="E54" s="9"/>
      <c r="F54" s="9"/>
      <c r="G54" s="9"/>
      <c r="H54" s="10"/>
    </row>
    <row r="55" spans="1:8" ht="15.75" x14ac:dyDescent="0.25">
      <c r="A55" s="7"/>
      <c r="B55" s="8"/>
      <c r="C55" s="9"/>
      <c r="D55" s="9"/>
      <c r="E55" s="9"/>
      <c r="F55" s="9"/>
      <c r="G55" s="9"/>
      <c r="H55" s="10"/>
    </row>
    <row r="56" spans="1:8" ht="15.75" x14ac:dyDescent="0.25">
      <c r="A56" s="7"/>
      <c r="B56" s="8"/>
      <c r="C56" s="9"/>
      <c r="D56" s="9"/>
      <c r="E56" s="9"/>
      <c r="F56" s="9"/>
      <c r="G56" s="9"/>
      <c r="H56" s="10"/>
    </row>
    <row r="57" spans="1:8" ht="15.75" x14ac:dyDescent="0.25">
      <c r="A57" s="7"/>
      <c r="B57" s="8"/>
      <c r="C57" s="9"/>
      <c r="D57" s="9"/>
      <c r="E57" s="9"/>
      <c r="F57" s="9"/>
      <c r="G57" s="9"/>
      <c r="H57" s="10"/>
    </row>
    <row r="58" spans="1:8" ht="15.75" x14ac:dyDescent="0.25">
      <c r="A58" s="7"/>
      <c r="B58" s="8"/>
      <c r="C58" s="9"/>
      <c r="D58" s="9"/>
      <c r="E58" s="9"/>
      <c r="F58" s="9"/>
      <c r="G58" s="9"/>
      <c r="H58" s="10"/>
    </row>
    <row r="59" spans="1:8" ht="15.75" x14ac:dyDescent="0.25">
      <c r="A59" s="7"/>
      <c r="B59" s="8"/>
      <c r="C59" s="9"/>
      <c r="D59" s="9"/>
      <c r="E59" s="9"/>
      <c r="F59" s="9"/>
      <c r="G59" s="9"/>
      <c r="H59" s="10"/>
    </row>
    <row r="60" spans="1:8" ht="15.75" x14ac:dyDescent="0.25">
      <c r="A60" s="7"/>
      <c r="B60" s="8"/>
      <c r="C60" s="9"/>
      <c r="D60" s="9"/>
      <c r="E60" s="9"/>
      <c r="F60" s="9"/>
      <c r="G60" s="9"/>
      <c r="H60" s="10"/>
    </row>
    <row r="61" spans="1:8" ht="15.75" x14ac:dyDescent="0.25">
      <c r="A61" s="7"/>
      <c r="B61" s="8"/>
      <c r="C61" s="9"/>
      <c r="D61" s="9"/>
      <c r="E61" s="9"/>
      <c r="F61" s="9"/>
      <c r="G61" s="9"/>
      <c r="H61" s="10"/>
    </row>
    <row r="62" spans="1:8" ht="15.75" x14ac:dyDescent="0.25">
      <c r="A62" s="7"/>
      <c r="B62" s="8"/>
      <c r="C62" s="9"/>
      <c r="D62" s="9"/>
      <c r="E62" s="9"/>
      <c r="F62" s="9"/>
      <c r="G62" s="9"/>
      <c r="H62" s="10"/>
    </row>
    <row r="63" spans="1:8" ht="15.75" x14ac:dyDescent="0.25">
      <c r="A63" s="7"/>
      <c r="B63" s="8"/>
      <c r="C63" s="9"/>
      <c r="D63" s="9"/>
      <c r="E63" s="9"/>
      <c r="F63" s="9"/>
      <c r="G63" s="9"/>
      <c r="H63" s="10"/>
    </row>
    <row r="64" spans="1:8" ht="15.75" x14ac:dyDescent="0.25">
      <c r="A64" s="7"/>
      <c r="B64" s="8"/>
      <c r="C64" s="9"/>
      <c r="D64" s="9"/>
      <c r="E64" s="9"/>
      <c r="F64" s="9"/>
      <c r="G64" s="9"/>
      <c r="H64" s="10"/>
    </row>
    <row r="65" spans="1:8" ht="15.75" x14ac:dyDescent="0.25">
      <c r="A65" s="7"/>
      <c r="B65" s="8"/>
      <c r="C65" s="9"/>
      <c r="D65" s="9"/>
      <c r="E65" s="9"/>
      <c r="F65" s="9"/>
      <c r="G65" s="9"/>
      <c r="H65" s="10"/>
    </row>
    <row r="66" spans="1:8" ht="15.75" x14ac:dyDescent="0.25">
      <c r="A66" s="7"/>
      <c r="B66" s="8"/>
      <c r="C66" s="9"/>
      <c r="D66" s="9"/>
      <c r="E66" s="9"/>
      <c r="F66" s="9"/>
      <c r="G66" s="9"/>
      <c r="H66" s="10"/>
    </row>
    <row r="67" spans="1:8" ht="15.75" x14ac:dyDescent="0.25">
      <c r="A67" s="7"/>
      <c r="B67" s="8"/>
      <c r="C67" s="9"/>
      <c r="D67" s="9"/>
      <c r="E67" s="9"/>
      <c r="F67" s="9"/>
      <c r="G67" s="9"/>
      <c r="H67" s="10"/>
    </row>
    <row r="68" spans="1:8" ht="15.75" x14ac:dyDescent="0.25">
      <c r="A68" s="7"/>
      <c r="B68" s="8"/>
      <c r="C68" s="9"/>
      <c r="D68" s="9"/>
      <c r="E68" s="9"/>
      <c r="F68" s="9"/>
      <c r="G68" s="9"/>
      <c r="H68" s="10"/>
    </row>
    <row r="69" spans="1:8" ht="15.75" x14ac:dyDescent="0.25">
      <c r="A69" s="7"/>
      <c r="B69" s="8"/>
      <c r="C69" s="9"/>
      <c r="D69" s="9"/>
      <c r="E69" s="9"/>
      <c r="F69" s="9"/>
      <c r="G69" s="9"/>
      <c r="H69" s="10"/>
    </row>
    <row r="70" spans="1:8" ht="15.75" x14ac:dyDescent="0.25">
      <c r="A70" s="7"/>
      <c r="B70" s="8"/>
      <c r="C70" s="9"/>
      <c r="D70" s="9"/>
      <c r="E70" s="9"/>
      <c r="F70" s="9"/>
      <c r="G70" s="9"/>
      <c r="H70" s="10"/>
    </row>
    <row r="71" spans="1:8" ht="15.75" x14ac:dyDescent="0.25">
      <c r="A71" s="7"/>
      <c r="B71" s="8"/>
      <c r="C71" s="9"/>
      <c r="D71" s="9"/>
      <c r="E71" s="9"/>
      <c r="F71" s="9"/>
      <c r="G71" s="9"/>
      <c r="H71" s="10"/>
    </row>
    <row r="72" spans="1:8" ht="15.75" x14ac:dyDescent="0.25">
      <c r="A72" s="7"/>
      <c r="B72" s="8"/>
      <c r="C72" s="9"/>
      <c r="D72" s="9"/>
      <c r="E72" s="9"/>
      <c r="F72" s="9"/>
      <c r="G72" s="9"/>
      <c r="H72" s="10"/>
    </row>
    <row r="73" spans="1:8" ht="15.75" x14ac:dyDescent="0.25">
      <c r="A73" s="7"/>
      <c r="B73" s="8"/>
      <c r="C73" s="9"/>
      <c r="D73" s="9"/>
      <c r="E73" s="9"/>
      <c r="F73" s="9"/>
      <c r="G73" s="9"/>
      <c r="H73" s="10"/>
    </row>
    <row r="74" spans="1:8" ht="15.75" x14ac:dyDescent="0.25">
      <c r="A74" s="7"/>
      <c r="B74" s="8"/>
      <c r="C74" s="9"/>
      <c r="D74" s="9"/>
      <c r="E74" s="9"/>
      <c r="F74" s="9"/>
      <c r="G74" s="9"/>
      <c r="H74" s="10"/>
    </row>
    <row r="75" spans="1:8" ht="15.75" x14ac:dyDescent="0.25">
      <c r="A75" s="7"/>
      <c r="B75" s="8"/>
      <c r="C75" s="9"/>
      <c r="D75" s="9"/>
      <c r="E75" s="9"/>
      <c r="F75" s="9"/>
      <c r="G75" s="9"/>
      <c r="H75" s="10"/>
    </row>
    <row r="76" spans="1:8" ht="15.75" x14ac:dyDescent="0.25">
      <c r="A76" s="7"/>
      <c r="B76" s="8"/>
      <c r="C76" s="9"/>
      <c r="D76" s="9"/>
      <c r="E76" s="9"/>
      <c r="F76" s="9"/>
      <c r="G76" s="9"/>
      <c r="H76" s="10"/>
    </row>
    <row r="77" spans="1:8" ht="15.75" x14ac:dyDescent="0.25">
      <c r="A77" s="7"/>
      <c r="B77" s="8"/>
      <c r="C77" s="9"/>
      <c r="D77" s="9"/>
      <c r="E77" s="9"/>
      <c r="F77" s="9"/>
      <c r="G77" s="9"/>
      <c r="H77" s="10"/>
    </row>
    <row r="78" spans="1:8" ht="15.75" x14ac:dyDescent="0.25">
      <c r="A78" s="7"/>
      <c r="B78" s="8"/>
      <c r="C78" s="9"/>
      <c r="D78" s="9"/>
      <c r="E78" s="9"/>
      <c r="F78" s="9"/>
      <c r="G78" s="9"/>
      <c r="H78" s="10"/>
    </row>
    <row r="79" spans="1:8" ht="15.75" x14ac:dyDescent="0.25">
      <c r="A79" s="7"/>
      <c r="B79" s="8"/>
      <c r="C79" s="9"/>
      <c r="D79" s="9"/>
      <c r="E79" s="9"/>
      <c r="F79" s="9"/>
      <c r="G79" s="9"/>
      <c r="H79" s="10"/>
    </row>
    <row r="80" spans="1:8" ht="15.75" thickBot="1" x14ac:dyDescent="0.3">
      <c r="A80" s="11" t="s">
        <v>13</v>
      </c>
      <c r="B80" s="12">
        <f>SUBTOTAL(103,Table143[Original 
Pay Date(s)])</f>
        <v>0</v>
      </c>
      <c r="C80" s="13">
        <f>SUBTOTAL(109,Table143[Employee Pre-Tax Elective Deferral
])</f>
        <v>0</v>
      </c>
      <c r="D80" s="13">
        <f>SUBTOTAL(109,Table143[Employee 
Roth 403(b) Elective Deferral])</f>
        <v>0</v>
      </c>
      <c r="E80" s="13">
        <f>SUBTOTAL(109,Table143[Employee 
After-Tax])</f>
        <v>0</v>
      </c>
      <c r="F80" s="13">
        <f>SUBTOTAL(109,Table143[Employer 
Basic])</f>
        <v>0</v>
      </c>
      <c r="G80" s="13">
        <f>SUBTOTAL(109,Table143[Employer 
Match])</f>
        <v>0</v>
      </c>
      <c r="H80" s="14">
        <f>SUBTOTAL(109,Table143[Special Pay])</f>
        <v>0</v>
      </c>
    </row>
    <row r="81" spans="1:8" ht="75" customHeight="1" thickBot="1" x14ac:dyDescent="0.3">
      <c r="A81" s="66" t="s">
        <v>47</v>
      </c>
      <c r="B81" s="55"/>
      <c r="C81" s="55"/>
      <c r="D81" s="55"/>
      <c r="E81" s="55"/>
      <c r="F81" s="55"/>
      <c r="G81" s="55"/>
      <c r="H81" s="56"/>
    </row>
  </sheetData>
  <sheetProtection algorithmName="SHA-512" hashValue="3Q61HCz/Eb3wPSD3U8zzkVuhWOmwQ0jnlVe3dVyiNayqEEIR2smdKlNfFhCqkDOIuj4ATwS5bXQNEzbEwYE2RQ==" saltValue="vmAeQCw/4keafMMkxL1SsA==" spinCount="100000" sheet="1" objects="1" scenarios="1"/>
  <mergeCells count="18">
    <mergeCell ref="C16:G16"/>
    <mergeCell ref="B43:G43"/>
    <mergeCell ref="B44:G44"/>
    <mergeCell ref="B45:G45"/>
    <mergeCell ref="A81:H81"/>
    <mergeCell ref="A2:H2"/>
    <mergeCell ref="E28:G28"/>
    <mergeCell ref="E30:G30"/>
    <mergeCell ref="B39:G39"/>
    <mergeCell ref="B40:G40"/>
    <mergeCell ref="B41:G41"/>
    <mergeCell ref="B42:G42"/>
    <mergeCell ref="C18:G18"/>
    <mergeCell ref="C20:G20"/>
    <mergeCell ref="C22:G22"/>
    <mergeCell ref="C24:G24"/>
    <mergeCell ref="C26:G26"/>
    <mergeCell ref="C15:G15"/>
  </mergeCells>
  <conditionalFormatting sqref="B32:B36">
    <cfRule type="cellIs" dxfId="22" priority="1" operator="equal">
      <formula>"Yes"</formula>
    </cfRule>
  </conditionalFormatting>
  <dataValidations count="2">
    <dataValidation type="list" allowBlank="1" showInputMessage="1" showErrorMessage="1" sqref="B32:B36" xr:uid="{FEB94EB8-8276-4125-B611-C24BEBC3682A}">
      <formula1>"Yes, No"</formula1>
    </dataValidation>
    <dataValidation type="list" allowBlank="1" showInputMessage="1" showErrorMessage="1" sqref="A50:A79" xr:uid="{9E4BDB3D-151C-44AF-850D-619BE77D6BEC}">
      <formula1>"FULL, Partial"</formula1>
    </dataValidation>
  </dataValidations>
  <printOptions horizontalCentered="1"/>
  <pageMargins left="0" right="0" top="0" bottom="0" header="0.3" footer="0.3"/>
  <pageSetup scale="76"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22"/>
  <sheetViews>
    <sheetView showGridLines="0" zoomScaleNormal="100" workbookViewId="0">
      <selection activeCell="B28" sqref="B28"/>
    </sheetView>
  </sheetViews>
  <sheetFormatPr defaultRowHeight="15" x14ac:dyDescent="0.25"/>
  <cols>
    <col min="1" max="1" width="8" style="22" customWidth="1"/>
    <col min="2" max="2" width="128" style="20" customWidth="1"/>
    <col min="3" max="16384" width="9.140625" style="1"/>
  </cols>
  <sheetData>
    <row r="1" spans="1:2" ht="27" x14ac:dyDescent="0.35">
      <c r="A1" s="21"/>
      <c r="B1" s="15" t="s">
        <v>16</v>
      </c>
    </row>
    <row r="2" spans="1:2" x14ac:dyDescent="0.25">
      <c r="A2" s="21"/>
      <c r="B2" s="16" t="s">
        <v>18</v>
      </c>
    </row>
    <row r="3" spans="1:2" x14ac:dyDescent="0.25">
      <c r="A3" s="21"/>
      <c r="B3" s="16"/>
    </row>
    <row r="4" spans="1:2" ht="27" x14ac:dyDescent="0.35">
      <c r="A4" s="21"/>
      <c r="B4" s="15" t="s">
        <v>17</v>
      </c>
    </row>
    <row r="5" spans="1:2" ht="27" x14ac:dyDescent="0.35">
      <c r="A5" s="21"/>
      <c r="B5" s="15" t="s">
        <v>14</v>
      </c>
    </row>
    <row r="6" spans="1:2" x14ac:dyDescent="0.25">
      <c r="A6" s="21"/>
      <c r="B6" s="16"/>
    </row>
    <row r="7" spans="1:2" ht="28.5" x14ac:dyDescent="0.25">
      <c r="A7" s="21">
        <v>1</v>
      </c>
      <c r="B7" s="17" t="s">
        <v>34</v>
      </c>
    </row>
    <row r="8" spans="1:2" x14ac:dyDescent="0.25">
      <c r="A8" s="21"/>
      <c r="B8" s="18"/>
    </row>
    <row r="9" spans="1:2" x14ac:dyDescent="0.25">
      <c r="A9" s="21">
        <v>2</v>
      </c>
      <c r="B9" s="23" t="s">
        <v>33</v>
      </c>
    </row>
    <row r="10" spans="1:2" x14ac:dyDescent="0.25">
      <c r="A10" s="21"/>
      <c r="B10" s="18"/>
    </row>
    <row r="11" spans="1:2" x14ac:dyDescent="0.25">
      <c r="A11" s="21">
        <v>3</v>
      </c>
      <c r="B11" s="19" t="s">
        <v>43</v>
      </c>
    </row>
    <row r="12" spans="1:2" x14ac:dyDescent="0.25">
      <c r="A12" s="21"/>
      <c r="B12" s="18"/>
    </row>
    <row r="13" spans="1:2" x14ac:dyDescent="0.25">
      <c r="A13" s="21">
        <v>4</v>
      </c>
      <c r="B13" s="17" t="s">
        <v>19</v>
      </c>
    </row>
    <row r="14" spans="1:2" x14ac:dyDescent="0.25">
      <c r="A14" s="21"/>
      <c r="B14" s="18"/>
    </row>
    <row r="15" spans="1:2" ht="28.5" x14ac:dyDescent="0.25">
      <c r="A15" s="21">
        <v>5</v>
      </c>
      <c r="B15" s="17" t="s">
        <v>46</v>
      </c>
    </row>
    <row r="16" spans="1:2" x14ac:dyDescent="0.25">
      <c r="A16" s="21"/>
      <c r="B16" s="17"/>
    </row>
    <row r="17" spans="1:2" ht="28.5" x14ac:dyDescent="0.25">
      <c r="A17" s="21">
        <v>6</v>
      </c>
      <c r="B17" s="17" t="s">
        <v>32</v>
      </c>
    </row>
    <row r="18" spans="1:2" x14ac:dyDescent="0.25">
      <c r="A18" s="21"/>
      <c r="B18" s="18"/>
    </row>
    <row r="19" spans="1:2" x14ac:dyDescent="0.25">
      <c r="A19" s="21">
        <v>7</v>
      </c>
      <c r="B19" s="17" t="s">
        <v>15</v>
      </c>
    </row>
    <row r="20" spans="1:2" x14ac:dyDescent="0.25">
      <c r="A20" s="21"/>
      <c r="B20" s="18"/>
    </row>
    <row r="21" spans="1:2" x14ac:dyDescent="0.25">
      <c r="A21" s="21"/>
      <c r="B21" s="18"/>
    </row>
    <row r="22" spans="1:2" x14ac:dyDescent="0.25">
      <c r="A22" s="21"/>
      <c r="B22" s="18"/>
    </row>
  </sheetData>
  <sheetProtection algorithmName="SHA-512" hashValue="VyBic5Et3MjtehljGulhJAFwaps5m0q3KM5s8ASmuvr6FdAX813IVYVIH+jmwzSEwsQd7PnH3KSJrc6ttFB4zA==" saltValue="pnb0uPDrtMkM1FJJ0dXRoQ==" spinCount="100000" sheet="1" objects="1" scenarios="1"/>
  <hyperlinks>
    <hyperlink ref="B9" r:id="rId1" xr:uid="{00000000-0004-0000-0100-000000000000}"/>
    <hyperlink ref="B11" r:id="rId2" display="mailto:arpadmin@nad.adventist.org" xr:uid="{00000000-0004-0000-0100-000001000000}"/>
  </hyperlinks>
  <pageMargins left="0.7" right="0.7" top="0.75" bottom="0.75" header="0.3" footer="0.3"/>
  <pageSetup scale="66"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Overpayments 2021</vt:lpstr>
      <vt:lpstr>Overpayments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Dahabura</dc:creator>
  <cp:lastModifiedBy>Kristina Dahabura</cp:lastModifiedBy>
  <cp:lastPrinted>2021-10-27T15:33:40Z</cp:lastPrinted>
  <dcterms:created xsi:type="dcterms:W3CDTF">2013-07-18T14:43:06Z</dcterms:created>
  <dcterms:modified xsi:type="dcterms:W3CDTF">2021-11-09T14:41:11Z</dcterms:modified>
</cp:coreProperties>
</file>