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Overpayments" sheetId="1" r:id="rId1"/>
    <sheet name="Overpayments Instructions" sheetId="2" r:id="rId2"/>
  </sheets>
  <calcPr calcId="145621"/>
</workbook>
</file>

<file path=xl/calcChain.xml><?xml version="1.0" encoding="utf-8"?>
<calcChain xmlns="http://schemas.openxmlformats.org/spreadsheetml/2006/main">
  <c r="D50" i="1" l="1"/>
  <c r="H50" i="1" l="1"/>
  <c r="G50" i="1"/>
  <c r="F50" i="1"/>
  <c r="E50" i="1"/>
  <c r="C50" i="1"/>
  <c r="B50" i="1"/>
</calcChain>
</file>

<file path=xl/sharedStrings.xml><?xml version="1.0" encoding="utf-8"?>
<sst xmlns="http://schemas.openxmlformats.org/spreadsheetml/2006/main" count="52" uniqueCount="45">
  <si>
    <t>Overpayments</t>
  </si>
  <si>
    <t xml:space="preserve">When to use this form: </t>
  </si>
  <si>
    <t xml:space="preserve">When an overpayment has been made for an employee in a prior payroll, and the employer is </t>
  </si>
  <si>
    <t>requesting correction. (returns will be processed as an offset to future contributions).</t>
  </si>
  <si>
    <t xml:space="preserve">Please Note: </t>
  </si>
  <si>
    <t xml:space="preserve">o </t>
  </si>
  <si>
    <t xml:space="preserve">As of January 1, 2011, requests for recovery of overpaid employer or employee contributions must </t>
  </si>
  <si>
    <t>be submitted to the Plan within twelve months of the original date of contributions.</t>
  </si>
  <si>
    <t xml:space="preserve">If a gain or loss is incurred during the time the money is invested in the wrong account, the amount </t>
  </si>
  <si>
    <t>offset will be equal to the original contribution, plus or minus that gain or loss.</t>
  </si>
  <si>
    <t>Employer contributions will be processed as an offset to future contributions.</t>
  </si>
  <si>
    <t>Employee contributions will be returned directly from VALIC to the employee.</t>
  </si>
  <si>
    <t>Contact Name:</t>
  </si>
  <si>
    <t>Contact Phone #:</t>
  </si>
  <si>
    <t>Contact email:</t>
  </si>
  <si>
    <t>Employer Name:</t>
  </si>
  <si>
    <t>Employee Name:</t>
  </si>
  <si>
    <r>
      <t xml:space="preserve">Employee SSN (last four digits </t>
    </r>
    <r>
      <rPr>
        <b/>
        <u/>
        <sz val="12"/>
        <color theme="1"/>
        <rFont val="Calibri"/>
        <family val="2"/>
        <scheme val="minor"/>
      </rPr>
      <t>ONLY</t>
    </r>
    <r>
      <rPr>
        <sz val="12"/>
        <color theme="1"/>
        <rFont val="Calibri"/>
        <family val="2"/>
        <scheme val="minor"/>
      </rPr>
      <t xml:space="preserve"> if emailing): </t>
    </r>
  </si>
  <si>
    <t xml:space="preserve">Termination or Retirement Date (if applicable): </t>
  </si>
  <si>
    <t xml:space="preserve">Detailed explanation for request: </t>
  </si>
  <si>
    <t>Full or Partial</t>
  </si>
  <si>
    <t>Original
 Pay Date(s)</t>
  </si>
  <si>
    <t>Employee
 After-Tax</t>
  </si>
  <si>
    <t>Employer
 Basic</t>
  </si>
  <si>
    <t>Employer
 Match</t>
  </si>
  <si>
    <t>Special Pay</t>
  </si>
  <si>
    <t>Full</t>
  </si>
  <si>
    <t>Partial</t>
  </si>
  <si>
    <t>Total</t>
  </si>
  <si>
    <t>(previously MOF)</t>
  </si>
  <si>
    <t xml:space="preserve">When an Overpayment is discovered it must be corrected as soon as possible </t>
  </si>
  <si>
    <t>Fax (301) 680-6190 or Email arpadmin@nad.adventist.org the Form to ARP Attn: Overpayment Request</t>
  </si>
  <si>
    <t>Once ARP has verified your request we will send it to VALIC</t>
  </si>
  <si>
    <t xml:space="preserve">VALIC will notify ARP that the overpaid funds are in a suspense account </t>
  </si>
  <si>
    <t>ARP will notify the Payroll Center to short a future wire by the amount of the offset funds</t>
  </si>
  <si>
    <t xml:space="preserve">When an Overpayment  is discovered it must be corrected as soon as possible </t>
  </si>
  <si>
    <t>Employee
Roth403B</t>
  </si>
  <si>
    <t>Employee
 Elective Deferral</t>
  </si>
  <si>
    <t xml:space="preserve">Complete the Overpayment Form found on our website www.adventistretirement.org under HR Personnel/HR Downloads/Overpayments </t>
  </si>
  <si>
    <t xml:space="preserve">Please send completed form to ARP at: 
Fax # 301-680-6190 (Attn: Overpayment Request) or arpadmin@nad.adventist.org 
Updated 8/12/2013 
</t>
  </si>
  <si>
    <t>VALIC will send the overpaid employee contribution back to the employee directly and it will be taxable to them.</t>
  </si>
  <si>
    <t>General Overpayment Instructions</t>
  </si>
  <si>
    <t xml:space="preserve">Overpayments - Employer Contributions </t>
  </si>
  <si>
    <t xml:space="preserve">Overpayments - Employee Contributions </t>
  </si>
  <si>
    <t>Please enter a separte line for each overpayment by paydate, if more sheets are needed please use as many as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</si>
</sst>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44" fontId="4" fillId="0" borderId="0" xfId="2" applyFont="1"/>
    <xf numFmtId="44" fontId="0" fillId="0" borderId="0" xfId="2" applyFo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4" fillId="0" borderId="6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protection locked="0"/>
    </xf>
    <xf numFmtId="43" fontId="4" fillId="0" borderId="7" xfId="1" applyFont="1" applyBorder="1" applyAlignment="1" applyProtection="1">
      <protection locked="0"/>
    </xf>
    <xf numFmtId="43" fontId="4" fillId="0" borderId="8" xfId="1" applyFont="1" applyBorder="1" applyAlignment="1" applyProtection="1">
      <protection locked="0"/>
    </xf>
    <xf numFmtId="0" fontId="9" fillId="0" borderId="9" xfId="0" applyFont="1" applyBorder="1"/>
    <xf numFmtId="0" fontId="9" fillId="0" borderId="10" xfId="0" applyNumberFormat="1" applyFont="1" applyBorder="1"/>
    <xf numFmtId="44" fontId="9" fillId="0" borderId="10" xfId="0" applyNumberFormat="1" applyFont="1" applyBorder="1"/>
    <xf numFmtId="44" fontId="9" fillId="0" borderId="10" xfId="2" applyFont="1" applyBorder="1"/>
    <xf numFmtId="44" fontId="9" fillId="0" borderId="11" xfId="0" applyNumberFormat="1" applyFont="1" applyBorder="1"/>
    <xf numFmtId="0" fontId="0" fillId="0" borderId="0" xfId="0" applyProtection="1"/>
    <xf numFmtId="0" fontId="10" fillId="0" borderId="0" xfId="0" applyFont="1" applyProtection="1"/>
    <xf numFmtId="0" fontId="6" fillId="0" borderId="0" xfId="0" applyFont="1" applyAlignment="1" applyProtection="1">
      <alignment vertical="center" readingOrder="1"/>
    </xf>
    <xf numFmtId="0" fontId="6" fillId="0" borderId="0" xfId="0" applyFont="1" applyAlignment="1" applyProtection="1"/>
    <xf numFmtId="0" fontId="8" fillId="0" borderId="0" xfId="3" applyFont="1" applyAlignment="1" applyProtection="1">
      <alignment vertical="center" readingOrder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4" displayName="Table14" ref="A37:H50" totalsRowCount="1" headerRowDxfId="21" dataDxfId="19" totalsRowDxfId="17" headerRowBorderDxfId="20" tableBorderDxfId="18" totalsRowBorderDxfId="16">
  <autoFilter ref="A37:H49"/>
  <tableColumns count="8">
    <tableColumn id="1" name="Full or Partial" totalsRowLabel="Total" dataDxfId="15" totalsRowDxfId="14"/>
    <tableColumn id="2" name="Original_x000a_ Pay Date(s)" totalsRowFunction="count" dataDxfId="13" totalsRowDxfId="12"/>
    <tableColumn id="3" name="Employee_x000a_ Elective Deferral" totalsRowFunction="sum" dataDxfId="11" totalsRowDxfId="10" dataCellStyle="Currency"/>
    <tableColumn id="8" name="Employee_x000a_Roth403B" totalsRowFunction="sum" dataDxfId="9" totalsRowDxfId="8" dataCellStyle="Currency"/>
    <tableColumn id="4" name="Employee_x000a_ After-Tax" totalsRowFunction="sum" dataDxfId="7" totalsRowDxfId="6" dataCellStyle="Currency"/>
    <tableColumn id="5" name="Employer_x000a_ Basic" totalsRowFunction="sum" dataDxfId="5" totalsRowDxfId="4" dataCellStyle="Currency"/>
    <tableColumn id="6" name="Employer_x000a_ Match" totalsRowFunction="sum" dataDxfId="3" totalsRowDxfId="2" dataCellStyle="Currency"/>
    <tableColumn id="7" name="Special Pay" totalsRowFunction="sum" dataDxfId="1" totalsRowDxfId="0" dataCellStyle="Currenc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ventistretirement.org/" TargetMode="External"/><Relationship Id="rId2" Type="http://schemas.openxmlformats.org/officeDocument/2006/relationships/hyperlink" Target="mailto:arpadmin@nad.adventist.org" TargetMode="External"/><Relationship Id="rId1" Type="http://schemas.openxmlformats.org/officeDocument/2006/relationships/hyperlink" Target="http://www.adventistretirement.org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arpadmin@nad.adventis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K52"/>
  <sheetViews>
    <sheetView zoomScaleNormal="100" zoomScalePageLayoutView="60" workbookViewId="0">
      <selection activeCell="E18" sqref="E18"/>
    </sheetView>
  </sheetViews>
  <sheetFormatPr defaultRowHeight="15" x14ac:dyDescent="0.25"/>
  <cols>
    <col min="1" max="1" width="17.28515625" bestFit="1" customWidth="1"/>
    <col min="2" max="2" width="18.7109375" customWidth="1"/>
    <col min="3" max="3" width="21" bestFit="1" customWidth="1"/>
    <col min="4" max="5" width="14.42578125" bestFit="1" customWidth="1"/>
    <col min="6" max="7" width="14" bestFit="1" customWidth="1"/>
    <col min="8" max="9" width="15.42578125" bestFit="1" customWidth="1"/>
    <col min="11" max="11" width="0" hidden="1" customWidth="1"/>
  </cols>
  <sheetData>
    <row r="2" spans="2:8" ht="33.75" x14ac:dyDescent="0.5">
      <c r="B2" s="30" t="s">
        <v>0</v>
      </c>
      <c r="C2" s="30"/>
      <c r="D2" s="30"/>
      <c r="E2" s="30"/>
      <c r="F2" s="30"/>
      <c r="G2" s="30"/>
      <c r="H2" s="30"/>
    </row>
    <row r="4" spans="2:8" ht="15.75" x14ac:dyDescent="0.25">
      <c r="B4" s="1" t="s">
        <v>1</v>
      </c>
      <c r="C4" s="2"/>
      <c r="D4" s="2"/>
      <c r="E4" s="2"/>
      <c r="F4" s="2"/>
      <c r="G4" s="2"/>
      <c r="H4" s="2"/>
    </row>
    <row r="5" spans="2:8" ht="15.75" x14ac:dyDescent="0.25">
      <c r="C5" s="2" t="s">
        <v>2</v>
      </c>
      <c r="D5" s="2"/>
      <c r="E5" s="2"/>
      <c r="F5" s="2"/>
      <c r="G5" s="2"/>
      <c r="H5" s="2"/>
    </row>
    <row r="6" spans="2:8" ht="15.75" x14ac:dyDescent="0.25">
      <c r="C6" s="2" t="s">
        <v>3</v>
      </c>
      <c r="D6" s="2"/>
      <c r="E6" s="2"/>
      <c r="F6" s="2"/>
      <c r="G6" s="2"/>
      <c r="H6" s="2"/>
    </row>
    <row r="7" spans="2:8" ht="15.75" x14ac:dyDescent="0.25">
      <c r="B7" s="2"/>
      <c r="D7" s="2"/>
      <c r="E7" s="2"/>
      <c r="F7" s="2"/>
      <c r="G7" s="2"/>
      <c r="H7" s="2"/>
    </row>
    <row r="8" spans="2:8" ht="15.75" x14ac:dyDescent="0.25">
      <c r="B8" s="1" t="s">
        <v>4</v>
      </c>
      <c r="C8" s="2"/>
      <c r="D8" s="2"/>
      <c r="E8" s="2"/>
      <c r="F8" s="2"/>
      <c r="G8" s="2"/>
      <c r="H8" s="2"/>
    </row>
    <row r="9" spans="2:8" ht="15.75" x14ac:dyDescent="0.25">
      <c r="B9" s="3" t="s">
        <v>5</v>
      </c>
      <c r="C9" s="2" t="s">
        <v>6</v>
      </c>
      <c r="D9" s="2"/>
      <c r="E9" s="2"/>
      <c r="F9" s="2"/>
      <c r="G9" s="2"/>
      <c r="H9" s="2"/>
    </row>
    <row r="10" spans="2:8" ht="15.75" x14ac:dyDescent="0.25">
      <c r="B10" s="2"/>
      <c r="C10" s="2" t="s">
        <v>7</v>
      </c>
      <c r="D10" s="2"/>
      <c r="E10" s="2"/>
      <c r="F10" s="2"/>
      <c r="G10" s="2"/>
      <c r="H10" s="2"/>
    </row>
    <row r="11" spans="2:8" ht="15.75" x14ac:dyDescent="0.25">
      <c r="B11" s="3" t="s">
        <v>5</v>
      </c>
      <c r="C11" s="2" t="s">
        <v>8</v>
      </c>
      <c r="D11" s="2"/>
      <c r="E11" s="2"/>
      <c r="F11" s="2"/>
      <c r="G11" s="2"/>
      <c r="H11" s="2"/>
    </row>
    <row r="12" spans="2:8" ht="15.75" x14ac:dyDescent="0.25">
      <c r="B12" s="2"/>
      <c r="C12" s="2" t="s">
        <v>9</v>
      </c>
      <c r="D12" s="2"/>
      <c r="E12" s="2"/>
      <c r="F12" s="2"/>
      <c r="G12" s="2"/>
      <c r="H12" s="2"/>
    </row>
    <row r="13" spans="2:8" ht="15.75" x14ac:dyDescent="0.25">
      <c r="B13" s="3" t="s">
        <v>5</v>
      </c>
      <c r="C13" s="2" t="s">
        <v>10</v>
      </c>
      <c r="D13" s="2"/>
      <c r="E13" s="2"/>
      <c r="F13" s="2"/>
      <c r="G13" s="2"/>
      <c r="H13" s="2"/>
    </row>
    <row r="14" spans="2:8" ht="15.75" x14ac:dyDescent="0.25">
      <c r="B14" s="3" t="s">
        <v>5</v>
      </c>
      <c r="C14" s="2" t="s">
        <v>11</v>
      </c>
      <c r="D14" s="2"/>
      <c r="E14" s="2"/>
      <c r="F14" s="2"/>
      <c r="G14" s="2"/>
      <c r="H14" s="2"/>
    </row>
    <row r="15" spans="2:8" ht="15.75" x14ac:dyDescent="0.25">
      <c r="B15" s="2"/>
      <c r="C15" s="2"/>
      <c r="D15" s="2"/>
      <c r="E15" s="2"/>
      <c r="F15" s="2"/>
      <c r="G15" s="2"/>
      <c r="H15" s="2"/>
    </row>
    <row r="16" spans="2:8" ht="15.75" x14ac:dyDescent="0.25">
      <c r="B16" s="2"/>
      <c r="C16" s="2"/>
      <c r="D16" s="2"/>
      <c r="E16" s="2"/>
      <c r="F16" s="2"/>
      <c r="G16" s="2"/>
      <c r="H16" s="2"/>
    </row>
    <row r="17" spans="2:8" ht="15.75" x14ac:dyDescent="0.25">
      <c r="B17" s="2" t="s">
        <v>12</v>
      </c>
      <c r="C17" s="29"/>
      <c r="D17" s="29"/>
      <c r="E17" s="29"/>
      <c r="F17" s="29"/>
      <c r="G17" s="29"/>
      <c r="H17" s="2"/>
    </row>
    <row r="18" spans="2:8" ht="15.75" x14ac:dyDescent="0.25">
      <c r="B18" s="2"/>
      <c r="C18" s="2"/>
      <c r="D18" s="2"/>
      <c r="E18" s="2"/>
      <c r="F18" s="2"/>
      <c r="G18" s="2"/>
      <c r="H18" s="2"/>
    </row>
    <row r="19" spans="2:8" ht="15.75" x14ac:dyDescent="0.25">
      <c r="B19" s="2" t="s">
        <v>13</v>
      </c>
      <c r="C19" s="29"/>
      <c r="D19" s="29"/>
      <c r="E19" s="29"/>
      <c r="F19" s="29"/>
      <c r="G19" s="29"/>
      <c r="H19" s="2"/>
    </row>
    <row r="20" spans="2:8" ht="15.75" x14ac:dyDescent="0.25">
      <c r="B20" s="2"/>
      <c r="C20" s="4"/>
      <c r="D20" s="4"/>
      <c r="E20" s="4"/>
      <c r="F20" s="4"/>
      <c r="G20" s="2"/>
      <c r="H20" s="2"/>
    </row>
    <row r="21" spans="2:8" ht="15.75" x14ac:dyDescent="0.25">
      <c r="B21" s="2" t="s">
        <v>14</v>
      </c>
      <c r="C21" s="29"/>
      <c r="D21" s="29"/>
      <c r="E21" s="29"/>
      <c r="F21" s="29"/>
      <c r="G21" s="29"/>
      <c r="H21" s="2"/>
    </row>
    <row r="22" spans="2:8" ht="15.75" x14ac:dyDescent="0.25">
      <c r="B22" s="2"/>
      <c r="C22" s="2"/>
      <c r="D22" s="2"/>
      <c r="E22" s="2"/>
      <c r="F22" s="2"/>
      <c r="G22" s="2"/>
      <c r="H22" s="2"/>
    </row>
    <row r="23" spans="2:8" ht="15.75" x14ac:dyDescent="0.25">
      <c r="B23" s="2" t="s">
        <v>15</v>
      </c>
      <c r="C23" s="29"/>
      <c r="D23" s="29"/>
      <c r="E23" s="29"/>
      <c r="F23" s="29"/>
      <c r="G23" s="29"/>
      <c r="H23" s="2"/>
    </row>
    <row r="24" spans="2:8" ht="15.75" x14ac:dyDescent="0.25">
      <c r="B24" s="2"/>
      <c r="C24" s="2"/>
      <c r="D24" s="2"/>
      <c r="E24" s="2"/>
      <c r="F24" s="2"/>
      <c r="G24" s="2"/>
      <c r="H24" s="2"/>
    </row>
    <row r="25" spans="2:8" ht="15.75" x14ac:dyDescent="0.25">
      <c r="B25" s="2" t="s">
        <v>16</v>
      </c>
      <c r="C25" s="29"/>
      <c r="D25" s="29"/>
      <c r="E25" s="29"/>
      <c r="F25" s="29"/>
      <c r="G25" s="29"/>
      <c r="H25" s="2"/>
    </row>
    <row r="26" spans="2:8" ht="15.75" x14ac:dyDescent="0.25">
      <c r="B26" s="2"/>
      <c r="C26" s="2"/>
      <c r="D26" s="2"/>
      <c r="E26" s="2"/>
      <c r="F26" s="2"/>
      <c r="G26" s="2"/>
      <c r="H26" s="2"/>
    </row>
    <row r="27" spans="2:8" ht="15.75" x14ac:dyDescent="0.25">
      <c r="B27" s="2" t="s">
        <v>17</v>
      </c>
      <c r="C27" s="2"/>
      <c r="D27" s="5"/>
      <c r="E27" s="29"/>
      <c r="F27" s="29"/>
      <c r="G27" s="29"/>
      <c r="H27" s="2"/>
    </row>
    <row r="28" spans="2:8" ht="15.75" x14ac:dyDescent="0.25">
      <c r="B28" s="2"/>
      <c r="C28" s="2"/>
      <c r="D28" s="2"/>
      <c r="E28" s="2"/>
      <c r="F28" s="2"/>
      <c r="G28" s="2"/>
      <c r="H28" s="2"/>
    </row>
    <row r="29" spans="2:8" ht="15.75" x14ac:dyDescent="0.25">
      <c r="B29" s="2" t="s">
        <v>18</v>
      </c>
      <c r="C29" s="2"/>
      <c r="D29" s="5"/>
      <c r="E29" s="29"/>
      <c r="F29" s="29"/>
      <c r="G29" s="29"/>
      <c r="H29" s="2"/>
    </row>
    <row r="30" spans="2:8" ht="15.75" x14ac:dyDescent="0.25">
      <c r="B30" s="2"/>
      <c r="C30" s="2"/>
      <c r="D30" s="2"/>
      <c r="E30" s="2"/>
      <c r="F30" s="2"/>
      <c r="G30" s="2"/>
      <c r="H30" s="2"/>
    </row>
    <row r="31" spans="2:8" ht="15.75" x14ac:dyDescent="0.25">
      <c r="B31" s="2" t="s">
        <v>19</v>
      </c>
      <c r="C31" s="5"/>
      <c r="D31" s="29"/>
      <c r="E31" s="29"/>
      <c r="F31" s="29"/>
      <c r="G31" s="29"/>
      <c r="H31" s="2"/>
    </row>
    <row r="32" spans="2:8" ht="15.75" x14ac:dyDescent="0.25">
      <c r="B32" s="29"/>
      <c r="C32" s="29"/>
      <c r="D32" s="29"/>
      <c r="E32" s="29"/>
      <c r="F32" s="29"/>
      <c r="G32" s="29"/>
      <c r="H32" s="2"/>
    </row>
    <row r="33" spans="1:11" ht="15.75" x14ac:dyDescent="0.25">
      <c r="B33" s="28"/>
      <c r="C33" s="28"/>
      <c r="D33" s="28"/>
      <c r="E33" s="28"/>
      <c r="F33" s="28"/>
      <c r="G33" s="28"/>
      <c r="H33" s="2"/>
    </row>
    <row r="34" spans="1:11" ht="15.75" x14ac:dyDescent="0.25">
      <c r="B34" s="28"/>
      <c r="C34" s="28"/>
      <c r="D34" s="28"/>
      <c r="E34" s="28"/>
      <c r="F34" s="28"/>
      <c r="G34" s="28"/>
      <c r="H34" s="2"/>
    </row>
    <row r="35" spans="1:11" s="7" customFormat="1" ht="15.75" x14ac:dyDescent="0.25">
      <c r="B35" s="28"/>
      <c r="C35" s="28"/>
      <c r="D35" s="28"/>
      <c r="E35" s="28"/>
      <c r="F35" s="28"/>
      <c r="G35" s="28"/>
      <c r="H35" s="6"/>
    </row>
    <row r="36" spans="1:11" ht="15.75" x14ac:dyDescent="0.25">
      <c r="B36" s="2"/>
      <c r="C36" s="2"/>
      <c r="D36" s="2"/>
      <c r="E36" s="2"/>
      <c r="F36" s="2"/>
      <c r="G36" s="2"/>
      <c r="H36" s="2"/>
    </row>
    <row r="37" spans="1:11" ht="30" x14ac:dyDescent="0.25">
      <c r="A37" s="8" t="s">
        <v>20</v>
      </c>
      <c r="B37" s="9" t="s">
        <v>21</v>
      </c>
      <c r="C37" s="9" t="s">
        <v>37</v>
      </c>
      <c r="D37" s="9" t="s">
        <v>36</v>
      </c>
      <c r="E37" s="9" t="s">
        <v>22</v>
      </c>
      <c r="F37" s="9" t="s">
        <v>23</v>
      </c>
      <c r="G37" s="9" t="s">
        <v>24</v>
      </c>
      <c r="H37" s="10" t="s">
        <v>25</v>
      </c>
    </row>
    <row r="38" spans="1:11" ht="15.75" x14ac:dyDescent="0.25">
      <c r="A38" s="11"/>
      <c r="B38" s="12"/>
      <c r="C38" s="13"/>
      <c r="D38" s="13"/>
      <c r="E38" s="13"/>
      <c r="F38" s="13"/>
      <c r="G38" s="13"/>
      <c r="H38" s="14"/>
      <c r="K38" t="s">
        <v>26</v>
      </c>
    </row>
    <row r="39" spans="1:11" ht="15.75" x14ac:dyDescent="0.25">
      <c r="A39" s="11"/>
      <c r="B39" s="12"/>
      <c r="C39" s="13"/>
      <c r="D39" s="13"/>
      <c r="E39" s="13"/>
      <c r="F39" s="13"/>
      <c r="G39" s="13"/>
      <c r="H39" s="14"/>
      <c r="K39" t="s">
        <v>27</v>
      </c>
    </row>
    <row r="40" spans="1:11" ht="15.75" x14ac:dyDescent="0.25">
      <c r="A40" s="11"/>
      <c r="B40" s="12"/>
      <c r="C40" s="13"/>
      <c r="D40" s="13"/>
      <c r="E40" s="13"/>
      <c r="F40" s="13"/>
      <c r="G40" s="13"/>
      <c r="H40" s="14"/>
    </row>
    <row r="41" spans="1:11" ht="15.75" x14ac:dyDescent="0.25">
      <c r="A41" s="11"/>
      <c r="B41" s="12"/>
      <c r="C41" s="13"/>
      <c r="D41" s="13"/>
      <c r="E41" s="13"/>
      <c r="F41" s="13"/>
      <c r="G41" s="13"/>
      <c r="H41" s="14"/>
    </row>
    <row r="42" spans="1:11" ht="15.75" x14ac:dyDescent="0.25">
      <c r="A42" s="11"/>
      <c r="B42" s="12"/>
      <c r="C42" s="13"/>
      <c r="D42" s="13"/>
      <c r="E42" s="13"/>
      <c r="F42" s="13"/>
      <c r="G42" s="13"/>
      <c r="H42" s="14"/>
    </row>
    <row r="43" spans="1:11" ht="15.75" x14ac:dyDescent="0.25">
      <c r="A43" s="11"/>
      <c r="B43" s="12"/>
      <c r="C43" s="13"/>
      <c r="D43" s="13"/>
      <c r="E43" s="13"/>
      <c r="F43" s="13"/>
      <c r="G43" s="13"/>
      <c r="H43" s="14"/>
    </row>
    <row r="44" spans="1:11" ht="15.75" x14ac:dyDescent="0.25">
      <c r="A44" s="11"/>
      <c r="B44" s="12"/>
      <c r="C44" s="13"/>
      <c r="D44" s="13"/>
      <c r="E44" s="13"/>
      <c r="F44" s="13"/>
      <c r="G44" s="13"/>
      <c r="H44" s="14"/>
    </row>
    <row r="45" spans="1:11" ht="15.75" x14ac:dyDescent="0.25">
      <c r="A45" s="11"/>
      <c r="B45" s="12"/>
      <c r="C45" s="13"/>
      <c r="D45" s="13"/>
      <c r="E45" s="13"/>
      <c r="F45" s="13"/>
      <c r="G45" s="13"/>
      <c r="H45" s="14"/>
    </row>
    <row r="46" spans="1:11" ht="15.75" x14ac:dyDescent="0.25">
      <c r="A46" s="11"/>
      <c r="B46" s="12"/>
      <c r="C46" s="13"/>
      <c r="D46" s="13"/>
      <c r="E46" s="13"/>
      <c r="F46" s="13"/>
      <c r="G46" s="13"/>
      <c r="H46" s="14"/>
    </row>
    <row r="47" spans="1:11" ht="15.75" x14ac:dyDescent="0.25">
      <c r="A47" s="11"/>
      <c r="B47" s="12"/>
      <c r="C47" s="13"/>
      <c r="D47" s="13"/>
      <c r="E47" s="13"/>
      <c r="F47" s="13"/>
      <c r="G47" s="13"/>
      <c r="H47" s="14"/>
    </row>
    <row r="48" spans="1:11" ht="15.75" x14ac:dyDescent="0.25">
      <c r="A48" s="11"/>
      <c r="B48" s="12"/>
      <c r="C48" s="13"/>
      <c r="D48" s="13"/>
      <c r="E48" s="13"/>
      <c r="F48" s="13"/>
      <c r="G48" s="13"/>
      <c r="H48" s="14"/>
    </row>
    <row r="49" spans="1:8" ht="15.75" x14ac:dyDescent="0.25">
      <c r="A49" s="11"/>
      <c r="B49" s="12"/>
      <c r="C49" s="13"/>
      <c r="D49" s="13"/>
      <c r="E49" s="13"/>
      <c r="F49" s="13"/>
      <c r="G49" s="13"/>
      <c r="H49" s="14"/>
    </row>
    <row r="50" spans="1:8" x14ac:dyDescent="0.25">
      <c r="A50" s="15" t="s">
        <v>28</v>
      </c>
      <c r="B50" s="16">
        <f>SUBTOTAL(103,Table14[Original
 Pay Date(s)])</f>
        <v>0</v>
      </c>
      <c r="C50" s="17">
        <f>SUBTOTAL(109,Table14[Employee
 Elective Deferral])</f>
        <v>0</v>
      </c>
      <c r="D50" s="18">
        <f>SUBTOTAL(109,Table14[Employee
Roth403B])</f>
        <v>0</v>
      </c>
      <c r="E50" s="17">
        <f>SUBTOTAL(109,Table14[Employee
 After-Tax])</f>
        <v>0</v>
      </c>
      <c r="F50" s="17">
        <f>SUBTOTAL(109,Table14[Employer
 Basic])</f>
        <v>0</v>
      </c>
      <c r="G50" s="17">
        <f>SUBTOTAL(109,Table14[Employer
 Match])</f>
        <v>0</v>
      </c>
      <c r="H50" s="19">
        <f>SUBTOTAL(109,Table14[Special Pay])</f>
        <v>0</v>
      </c>
    </row>
    <row r="51" spans="1:8" ht="16.5" thickBot="1" x14ac:dyDescent="0.3">
      <c r="B51" s="2"/>
      <c r="C51" s="2"/>
      <c r="D51" s="2"/>
      <c r="E51" s="2"/>
      <c r="F51" s="2"/>
      <c r="G51" s="2"/>
      <c r="H51" s="2"/>
    </row>
    <row r="52" spans="1:8" ht="75" customHeight="1" thickBot="1" x14ac:dyDescent="0.3">
      <c r="A52" s="25" t="s">
        <v>39</v>
      </c>
      <c r="B52" s="26"/>
      <c r="C52" s="26"/>
      <c r="D52" s="26"/>
      <c r="E52" s="26"/>
      <c r="F52" s="26"/>
      <c r="G52" s="26"/>
      <c r="H52" s="27"/>
    </row>
  </sheetData>
  <sheetProtection password="99EB" sheet="1" objects="1" scenarios="1"/>
  <mergeCells count="14">
    <mergeCell ref="C25:G25"/>
    <mergeCell ref="B2:H2"/>
    <mergeCell ref="C17:G17"/>
    <mergeCell ref="C19:G19"/>
    <mergeCell ref="C21:G21"/>
    <mergeCell ref="C23:G23"/>
    <mergeCell ref="A52:H52"/>
    <mergeCell ref="B35:G35"/>
    <mergeCell ref="E27:G27"/>
    <mergeCell ref="E29:G29"/>
    <mergeCell ref="D31:G31"/>
    <mergeCell ref="B32:G32"/>
    <mergeCell ref="B33:G33"/>
    <mergeCell ref="B34:G34"/>
  </mergeCells>
  <dataValidations count="1">
    <dataValidation type="list" allowBlank="1" showInputMessage="1" showErrorMessage="1" sqref="A38:A49">
      <formula1>$K$38:$K$39</formula1>
    </dataValidation>
  </dataValidations>
  <printOptions horizontalCentered="1"/>
  <pageMargins left="0" right="0" top="0" bottom="0" header="0.3" footer="0.3"/>
  <pageSetup scale="7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35"/>
  <sheetViews>
    <sheetView tabSelected="1" zoomScaleNormal="100" workbookViewId="0">
      <selection activeCell="B5" sqref="B5"/>
    </sheetView>
  </sheetViews>
  <sheetFormatPr defaultRowHeight="15" x14ac:dyDescent="0.25"/>
  <cols>
    <col min="2" max="2" width="132.7109375" bestFit="1" customWidth="1"/>
  </cols>
  <sheetData>
    <row r="1" spans="1:2" ht="27" x14ac:dyDescent="0.35">
      <c r="A1" s="20"/>
      <c r="B1" s="21" t="s">
        <v>41</v>
      </c>
    </row>
    <row r="2" spans="1:2" x14ac:dyDescent="0.25">
      <c r="A2" s="20"/>
      <c r="B2" s="20" t="s">
        <v>44</v>
      </c>
    </row>
    <row r="3" spans="1:2" x14ac:dyDescent="0.25">
      <c r="A3" s="20"/>
      <c r="B3" s="20"/>
    </row>
    <row r="4" spans="1:2" ht="27" x14ac:dyDescent="0.35">
      <c r="A4" s="20"/>
      <c r="B4" s="21" t="s">
        <v>42</v>
      </c>
    </row>
    <row r="5" spans="1:2" ht="27" x14ac:dyDescent="0.35">
      <c r="A5" s="20"/>
      <c r="B5" s="21" t="s">
        <v>29</v>
      </c>
    </row>
    <row r="6" spans="1:2" x14ac:dyDescent="0.25">
      <c r="A6" s="20"/>
      <c r="B6" s="20"/>
    </row>
    <row r="7" spans="1:2" x14ac:dyDescent="0.25">
      <c r="A7" s="20">
        <v>1</v>
      </c>
      <c r="B7" s="22" t="s">
        <v>30</v>
      </c>
    </row>
    <row r="8" spans="1:2" x14ac:dyDescent="0.25">
      <c r="A8" s="20"/>
      <c r="B8" s="23"/>
    </row>
    <row r="9" spans="1:2" x14ac:dyDescent="0.25">
      <c r="A9" s="20">
        <v>2</v>
      </c>
      <c r="B9" s="24" t="s">
        <v>38</v>
      </c>
    </row>
    <row r="10" spans="1:2" x14ac:dyDescent="0.25">
      <c r="A10" s="20"/>
      <c r="B10" s="23"/>
    </row>
    <row r="11" spans="1:2" x14ac:dyDescent="0.25">
      <c r="A11" s="20">
        <v>3</v>
      </c>
      <c r="B11" s="24" t="s">
        <v>31</v>
      </c>
    </row>
    <row r="12" spans="1:2" x14ac:dyDescent="0.25">
      <c r="A12" s="20"/>
      <c r="B12" s="23"/>
    </row>
    <row r="13" spans="1:2" x14ac:dyDescent="0.25">
      <c r="A13" s="20">
        <v>4</v>
      </c>
      <c r="B13" s="22" t="s">
        <v>32</v>
      </c>
    </row>
    <row r="14" spans="1:2" x14ac:dyDescent="0.25">
      <c r="A14" s="20"/>
      <c r="B14" s="23"/>
    </row>
    <row r="15" spans="1:2" x14ac:dyDescent="0.25">
      <c r="A15" s="20">
        <v>5</v>
      </c>
      <c r="B15" s="22" t="s">
        <v>33</v>
      </c>
    </row>
    <row r="16" spans="1:2" x14ac:dyDescent="0.25">
      <c r="A16" s="20"/>
      <c r="B16" s="23"/>
    </row>
    <row r="17" spans="1:2" x14ac:dyDescent="0.25">
      <c r="A17" s="20">
        <v>6</v>
      </c>
      <c r="B17" s="22" t="s">
        <v>34</v>
      </c>
    </row>
    <row r="18" spans="1:2" x14ac:dyDescent="0.25">
      <c r="A18" s="20"/>
      <c r="B18" s="23"/>
    </row>
    <row r="19" spans="1:2" x14ac:dyDescent="0.25">
      <c r="A19" s="20"/>
      <c r="B19" s="23"/>
    </row>
    <row r="20" spans="1:2" x14ac:dyDescent="0.25">
      <c r="A20" s="20"/>
      <c r="B20" s="23"/>
    </row>
    <row r="21" spans="1:2" ht="27" x14ac:dyDescent="0.35">
      <c r="A21" s="20"/>
      <c r="B21" s="21" t="s">
        <v>43</v>
      </c>
    </row>
    <row r="22" spans="1:2" ht="27" x14ac:dyDescent="0.35">
      <c r="A22" s="20"/>
      <c r="B22" s="21" t="s">
        <v>29</v>
      </c>
    </row>
    <row r="23" spans="1:2" x14ac:dyDescent="0.25">
      <c r="A23" s="20"/>
      <c r="B23" s="20"/>
    </row>
    <row r="24" spans="1:2" x14ac:dyDescent="0.25">
      <c r="A24" s="20">
        <v>1</v>
      </c>
      <c r="B24" s="22" t="s">
        <v>35</v>
      </c>
    </row>
    <row r="25" spans="1:2" x14ac:dyDescent="0.25">
      <c r="A25" s="20"/>
      <c r="B25" s="23"/>
    </row>
    <row r="26" spans="1:2" x14ac:dyDescent="0.25">
      <c r="A26" s="20">
        <v>2</v>
      </c>
      <c r="B26" s="24" t="s">
        <v>38</v>
      </c>
    </row>
    <row r="27" spans="1:2" x14ac:dyDescent="0.25">
      <c r="A27" s="20"/>
      <c r="B27" s="23"/>
    </row>
    <row r="28" spans="1:2" x14ac:dyDescent="0.25">
      <c r="A28" s="20">
        <v>3</v>
      </c>
      <c r="B28" s="24" t="s">
        <v>31</v>
      </c>
    </row>
    <row r="29" spans="1:2" x14ac:dyDescent="0.25">
      <c r="A29" s="20"/>
      <c r="B29" s="23"/>
    </row>
    <row r="30" spans="1:2" x14ac:dyDescent="0.25">
      <c r="A30" s="20">
        <v>4</v>
      </c>
      <c r="B30" s="22" t="s">
        <v>32</v>
      </c>
    </row>
    <row r="31" spans="1:2" x14ac:dyDescent="0.25">
      <c r="A31" s="20"/>
      <c r="B31" s="23"/>
    </row>
    <row r="32" spans="1:2" x14ac:dyDescent="0.25">
      <c r="A32" s="20">
        <v>5</v>
      </c>
      <c r="B32" s="22" t="s">
        <v>40</v>
      </c>
    </row>
    <row r="33" spans="1:2" x14ac:dyDescent="0.25">
      <c r="A33" s="20"/>
      <c r="B33" s="20"/>
    </row>
    <row r="34" spans="1:2" x14ac:dyDescent="0.25">
      <c r="A34" s="20"/>
      <c r="B34" s="20"/>
    </row>
    <row r="35" spans="1:2" x14ac:dyDescent="0.25">
      <c r="A35" s="20"/>
      <c r="B35" s="20"/>
    </row>
  </sheetData>
  <sheetProtection password="99EB" sheet="1" objects="1" scenarios="1"/>
  <hyperlinks>
    <hyperlink ref="B9" r:id="rId1" display="http://www.adventistretirement.org/"/>
    <hyperlink ref="B11" r:id="rId2" display="mailto:arpadmin@nad.adventist.org"/>
    <hyperlink ref="B26" r:id="rId3" display="http://www.adventistretirement.org/"/>
    <hyperlink ref="B28" r:id="rId4" display="mailto:arpadmin@nad.adventist.org"/>
  </hyperlinks>
  <pageMargins left="0.7" right="0.7" top="0.75" bottom="0.75" header="0.3" footer="0.3"/>
  <pageSetup scale="66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Overpayments</vt:lpstr>
      <vt:lpstr>Overpayments Instructions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Dahabura</dc:creator>
  <cp:lastModifiedBy>Kristina Dahabura</cp:lastModifiedBy>
  <cp:lastPrinted>2013-08-14T19:35:11Z</cp:lastPrinted>
  <dcterms:created xsi:type="dcterms:W3CDTF">2013-07-18T14:43:06Z</dcterms:created>
  <dcterms:modified xsi:type="dcterms:W3CDTF">2013-08-14T19:35:51Z</dcterms:modified>
</cp:coreProperties>
</file>